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jpe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dia/image2.tmp" ContentType="image/png"/>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https://growthpointproperties.sharepoint.com/Sectors/industrial/Industrial Documents/Property Letting/Vacancy Schedules/New Industrial schedule 2025/"/>
    </mc:Choice>
  </mc:AlternateContent>
  <xr:revisionPtr revIDLastSave="1948" documentId="13_ncr:1_{CE6636B0-FFD2-46B2-94FA-88753EAEFB80}" xr6:coauthVersionLast="47" xr6:coauthVersionMax="47" xr10:uidLastSave="{02F170AA-1F53-44A1-B8C1-3744C83B96B9}"/>
  <bookViews>
    <workbookView xWindow="-108" yWindow="-108" windowWidth="23256" windowHeight="12456" tabRatio="750" firstSheet="1" activeTab="1" xr2:uid="{00000000-000D-0000-FFFF-FFFF00000000}"/>
  </bookViews>
  <sheets>
    <sheet name="Sheet1" sheetId="11" state="hidden" r:id="rId1"/>
    <sheet name="Leasing Mandate" sheetId="39" r:id="rId2"/>
    <sheet name="Aeroport" sheetId="36" r:id="rId3"/>
    <sheet name="Aeroton" sheetId="38" r:id="rId4"/>
    <sheet name="Driehoek" sheetId="17" r:id="rId5"/>
    <sheet name="City Deep" sheetId="30" r:id="rId6"/>
    <sheet name="Developments" sheetId="33" r:id="rId7"/>
    <sheet name="Fishers Hills" sheetId="18" r:id="rId8"/>
    <sheet name="Elandsfontein" sheetId="34" r:id="rId9"/>
    <sheet name="Grand Prix Park" sheetId="31" r:id="rId10"/>
    <sheet name="Isando" sheetId="20" r:id="rId11"/>
    <sheet name="Kelvin  Linbro" sheetId="21" r:id="rId12"/>
    <sheet name="Meadowdale" sheetId="22" r:id="rId13"/>
    <sheet name="Midrand" sheetId="23" r:id="rId14"/>
    <sheet name="Pretoria" sheetId="24" r:id="rId15"/>
    <sheet name="Prolecon" sheetId="29" r:id="rId16"/>
    <sheet name="Robertville" sheetId="25" r:id="rId17"/>
    <sheet name="Samrand" sheetId="26" r:id="rId18"/>
    <sheet name="Stormill" sheetId="27" r:id="rId19"/>
    <sheet name="Strijdom Park" sheetId="28" r:id="rId20"/>
  </sheets>
  <definedNames>
    <definedName name="_xlnm.Print_Area" localSheetId="2">Aeroport!$A$1:$O$27</definedName>
    <definedName name="_xlnm.Print_Area" localSheetId="3">Aeroton!$A$1:$O$27</definedName>
    <definedName name="_xlnm.Print_Area" localSheetId="5">'City Deep'!$A$1:$O$28</definedName>
    <definedName name="_xlnm.Print_Area" localSheetId="4">Driehoek!$A$1:$P$32</definedName>
    <definedName name="_xlnm.Print_Area" localSheetId="8">Elandsfontein!$A$1:$O$27</definedName>
    <definedName name="_xlnm.Print_Area" localSheetId="7">'Fishers Hills'!$A$1:$O$28</definedName>
    <definedName name="_xlnm.Print_Area" localSheetId="9">'Grand Prix Park'!$A$1:$O$28</definedName>
    <definedName name="_xlnm.Print_Area" localSheetId="10">Isando!$A$1:$O$31</definedName>
    <definedName name="_xlnm.Print_Area" localSheetId="11">'Kelvin  Linbro'!$A$1:$O$57</definedName>
    <definedName name="_xlnm.Print_Area" localSheetId="1">'Leasing Mandate'!$A$1:$W$59</definedName>
    <definedName name="_xlnm.Print_Area" localSheetId="12">Meadowdale!$A$1:$O$63</definedName>
    <definedName name="_xlnm.Print_Area" localSheetId="13">Midrand!$A$1:$O$43</definedName>
    <definedName name="_xlnm.Print_Area" localSheetId="16">Robertville!$A$1:$O$30</definedName>
    <definedName name="_xlnm.Print_Area" localSheetId="17">Samrand!$A$1:$P$44</definedName>
    <definedName name="_xlnm.Print_Area" localSheetId="18">Stormill!$A$1:$P$27</definedName>
    <definedName name="_xlnm.Print_Area" localSheetId="19">'Strijdom Park'!$A$1:$O$39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28" l="1"/>
  <c r="K29" i="17" l="1"/>
  <c r="J26" i="25" l="1"/>
  <c r="J27" i="25" l="1"/>
  <c r="I25" i="21"/>
  <c r="C25" i="21"/>
  <c r="C76" i="33"/>
  <c r="C75" i="33"/>
  <c r="C74" i="33"/>
  <c r="C73" i="33"/>
  <c r="C72" i="33"/>
  <c r="C67" i="33"/>
  <c r="K37" i="28"/>
  <c r="K30" i="17"/>
  <c r="K26" i="17" l="1"/>
  <c r="J41" i="23"/>
  <c r="J55" i="21"/>
  <c r="J54" i="21"/>
  <c r="J44" i="21"/>
  <c r="J36" i="38"/>
  <c r="K28" i="17"/>
  <c r="K27" i="17"/>
  <c r="J26" i="28" l="1"/>
  <c r="J26" i="26" l="1"/>
  <c r="J41" i="24"/>
  <c r="J31" i="24"/>
  <c r="J30" i="24"/>
  <c r="J29" i="24"/>
  <c r="J28" i="24"/>
  <c r="J27" i="24"/>
  <c r="J26" i="24"/>
  <c r="J35" i="21" l="1"/>
  <c r="J27" i="23"/>
  <c r="J28" i="23"/>
  <c r="J29" i="23"/>
  <c r="J30" i="23"/>
  <c r="J31" i="23"/>
  <c r="J32" i="23"/>
  <c r="J26" i="23"/>
  <c r="J26" i="29"/>
  <c r="J26" i="38" l="1"/>
  <c r="J26" i="30" l="1"/>
  <c r="E28" i="22" l="1"/>
  <c r="J24" i="20"/>
  <c r="E24" i="20" l="1"/>
  <c r="J39" i="22" l="1"/>
  <c r="J29" i="20"/>
  <c r="J26" i="18"/>
  <c r="E29" i="20"/>
</calcChain>
</file>

<file path=xl/sharedStrings.xml><?xml version="1.0" encoding="utf-8"?>
<sst xmlns="http://schemas.openxmlformats.org/spreadsheetml/2006/main" count="1727" uniqueCount="472">
  <si>
    <t>Leasing Mandate</t>
  </si>
  <si>
    <t>Growthpoint leasing mandate - Office and Industrial sectors terms and conditions</t>
  </si>
  <si>
    <t>The vacancy schedule is made available by Growthpoint Management Services Proprietary Limited (“Growthpoint”), acting in its capacity as duly appointed property manager for the Growthpoint group of companies. By virtue of your use of the information contained in the vacancy schedule, it is implied that:</t>
  </si>
  <si>
    <t>A) You have voluntarily given your consent, and agreed to be legally bound to the terms and conditions below; and</t>
  </si>
  <si>
    <t>B) You are legally competent, and an authorised representative of the broker company.</t>
  </si>
  <si>
    <t>Terms and Conditions</t>
  </si>
  <si>
    <t>1. You must be the "effective cause" of the transaction in order for commission to become due and payable to you. To prove that you were the "effective cause" of the transaction, it must be established that your efforts were the decisive factor that triggered the transaction, or were overridingly important in the conclusion of the transaction. The evidence of your efforts would be an approved offer and signed lease, obtained by yourself or through your broker company.</t>
  </si>
  <si>
    <t>2. Commissions are paid at 100% of the tariff, as indicated below:</t>
  </si>
  <si>
    <t>2.1 Commission shall be calculated as a percentage of the gross rental of the transaction. For the purpose of the aforegoing "gross rental" shall be the sum of the basic rental, operating costs and parking, escalated as per the agreed escalation rate, together with the actual assessment rates payable in terms of the agreement.</t>
  </si>
  <si>
    <t>2.2 Commission payable on 12 month leases will be equal to one months gross rental.</t>
  </si>
  <si>
    <t>2.3 Commission payable on any lease that is more than 12 months will be as follows</t>
  </si>
  <si>
    <t>2.3.1     5% on the first 2 year's gross rental;</t>
  </si>
  <si>
    <t>2.3.2     2.5% on the next 3 year's gross rental;</t>
  </si>
  <si>
    <t>2.3.3     1.5% on the next 3 year's gross rental; and</t>
  </si>
  <si>
    <t>2.3.4     1% on the balance</t>
  </si>
  <si>
    <t>3. Payment of commissions will always be at the discretion of Growthpoint, and payment will only be processed once:</t>
  </si>
  <si>
    <t>3.1     Both the landlord and the tenant have duly signed the lease; and</t>
  </si>
  <si>
    <t>3.2     The first months' rental, any Tenant Installation overrun (if applicable), the agreed deposit and/or bank guarantee and any other monies payable by the tenant prior to occupation, have been received, to the satisfaction of Growthpoint, acting in its sole discretion; and</t>
  </si>
  <si>
    <t>3.3     A legally valid tax invoice in respect of the commission has been received by Growthpoint.</t>
  </si>
  <si>
    <t>4. No commission will be payable:</t>
  </si>
  <si>
    <t>4.1     In respect of lease renewals; and/or</t>
  </si>
  <si>
    <t>4.2     In the event that the tenant occupies additional space within the same leased premises or property; and /or</t>
  </si>
  <si>
    <t>4.3     In respect of unknown escalations; and/or</t>
  </si>
  <si>
    <t>4.4     under the circumstances where an existing tenant is approached by a broker to relocate to alternative lease premises, which are also within the property portfolio of the Growthpoint group of companies.</t>
  </si>
  <si>
    <t>4.5     In respect of a publicly listed tender or the like.</t>
  </si>
  <si>
    <t>5. You agree to substantially adhere to rentals, tenant installation allowances, and/or any other terms as set out in the latest vacancy schedule. Should you advertise any of the lease premiseson the vacancy schedule verbally, in writing, or in any electronic format (for example on the internet), the terms stipulated in the vacancy schedule will still be adhered to. No advertising may contain any information which is in conflict with the vacancy schedule.</t>
  </si>
  <si>
    <t>6. No exclusive or sole mandates are given. Growthpoint reserves the right to amend,withdraw and/or terminate its mandate to the broker at any time, acting in its sole discretion, and also reserves its right to:</t>
  </si>
  <si>
    <t>6.1     Withdraw any/all of the lease premises listed in the vacancy schedule, from the mandate; and/or</t>
  </si>
  <si>
    <t>6.2     Adjust the rentals and related charges, from time to time.</t>
  </si>
  <si>
    <t>7. Any lease incentives or specials advertised by Growthpoint are subject to the terms and conditions specific to that incentive or special and are subject to change at Growthpoint’s sole discretion.  It is incumbent on the broker to familiarise him/herself with the terms and conditions relevant to the specific incentive or special.</t>
  </si>
  <si>
    <t>Vacancy Schedule:    Aeroport</t>
  </si>
  <si>
    <t>Leasing Consultant</t>
  </si>
  <si>
    <t>Nicky Whiting</t>
  </si>
  <si>
    <t>Work: +27 11 944 6073</t>
  </si>
  <si>
    <t>Mobile: +27 82 570 6453</t>
  </si>
  <si>
    <t>Email: nwhiting@growthpoint.co.za</t>
  </si>
  <si>
    <t>All figures and rates quoted below are exclusive of VAT.</t>
  </si>
  <si>
    <t xml:space="preserve">Loper View </t>
  </si>
  <si>
    <t>Keys:</t>
  </si>
  <si>
    <t>Contact Nicky- 082 570 6453</t>
  </si>
  <si>
    <t>Address:</t>
  </si>
  <si>
    <t>55 Loper Avenue, Aeroport</t>
  </si>
  <si>
    <t xml:space="preserve">Open Bay/month    </t>
  </si>
  <si>
    <t>Property Features:</t>
  </si>
  <si>
    <t>Small park with only 2 Tenants, each with its own separate entrance, small yard, roller shutter doors.</t>
  </si>
  <si>
    <t>Covered Bay/month</t>
  </si>
  <si>
    <t>Shaded Bay/month</t>
  </si>
  <si>
    <t>Basement Bay/month</t>
  </si>
  <si>
    <t>Premises</t>
  </si>
  <si>
    <t>Total Size</t>
  </si>
  <si>
    <t>Office Area(m²)</t>
  </si>
  <si>
    <t>Warehouse Area(m²)</t>
  </si>
  <si>
    <t>Power (amps)</t>
  </si>
  <si>
    <t>Yard(m²)</t>
  </si>
  <si>
    <t>Roller doors</t>
  </si>
  <si>
    <t>Gross Rent /m²</t>
  </si>
  <si>
    <t>Net Rent /m²</t>
  </si>
  <si>
    <t>Op Costs/m²</t>
  </si>
  <si>
    <t>Rates /m²</t>
  </si>
  <si>
    <t>Insurance/m²</t>
  </si>
  <si>
    <t>Availability</t>
  </si>
  <si>
    <t>Notes</t>
  </si>
  <si>
    <t>Unit 1</t>
  </si>
  <si>
    <t xml:space="preserve">160 amps </t>
  </si>
  <si>
    <t xml:space="preserve">Small Yard </t>
  </si>
  <si>
    <t xml:space="preserve"> 2 On grade </t>
  </si>
  <si>
    <t>R65.00</t>
  </si>
  <si>
    <t>R55.53</t>
  </si>
  <si>
    <t>Tenants account</t>
  </si>
  <si>
    <t>R8.48</t>
  </si>
  <si>
    <t>R0.99</t>
  </si>
  <si>
    <t xml:space="preserve">Keys on site with security </t>
  </si>
  <si>
    <t>Property Description:</t>
  </si>
  <si>
    <t>Well positioned ,with its own separate entrance, small yard and  roller shutter doors.</t>
  </si>
  <si>
    <t>Vacancy Schedule:    Aeroton</t>
  </si>
  <si>
    <t>Lee Greyvenstein</t>
  </si>
  <si>
    <t>Work: +27 11 944 6449</t>
  </si>
  <si>
    <t>Mobile: +27 82 631 4312</t>
  </si>
  <si>
    <t>Email: lgreyvenstein@growthpoint.co.za</t>
  </si>
  <si>
    <t>OMNI PARK</t>
  </si>
  <si>
    <t xml:space="preserve">SAILOR MALAN DRIVE AERODROME ROAD AEROTON, JOHANNESBURG </t>
  </si>
  <si>
    <t>Multi tenanted park, Close to public transport. 24 hour security.</t>
  </si>
  <si>
    <t>Warehouse 1</t>
  </si>
  <si>
    <t>3,887m²</t>
  </si>
  <si>
    <t>271.40m²</t>
  </si>
  <si>
    <t>3,615.60m²</t>
  </si>
  <si>
    <t>80amps</t>
  </si>
  <si>
    <t xml:space="preserve">Common </t>
  </si>
  <si>
    <t>5 Roller Doors</t>
  </si>
  <si>
    <t>Viewing: Jolene Koekemoer - j.koekemoer@freitan.co.za
Copy Lee Greyvenstein</t>
  </si>
  <si>
    <t>Well positioned ,with its own separate entrance, small yard and 2 roller shutter doors.</t>
  </si>
  <si>
    <t>RUSHAIR</t>
  </si>
  <si>
    <t xml:space="preserve">Keys: </t>
  </si>
  <si>
    <t>O'CONNOR ROAD, AEROTON</t>
  </si>
  <si>
    <t xml:space="preserve">Roller Doors. Yard. Easy highway access. </t>
  </si>
  <si>
    <t>Under Offer</t>
  </si>
  <si>
    <t>Property</t>
  </si>
  <si>
    <t>3,144.35m²</t>
  </si>
  <si>
    <t>9,491.70m²</t>
  </si>
  <si>
    <t>250amps</t>
  </si>
  <si>
    <t>5,800m²</t>
  </si>
  <si>
    <t>Ample</t>
  </si>
  <si>
    <t>Stand-alone site</t>
  </si>
  <si>
    <t>Vacancy Schedule: Driehoek</t>
  </si>
  <si>
    <t>KNIGHTSGATE</t>
  </si>
  <si>
    <t xml:space="preserve">CNR REFINERY ROAD, JACK STR JONAS CRESCENT DRIEHOEK, GERMISTON </t>
  </si>
  <si>
    <t>Roller Doors. Yard. Easy highway access. Roller Doors. 24 hour security. Close to public transport. Office size. Warehouse size. Full back up power. Yard. Roller Doors. Roller Doors. Yard. 24 hour security. Close to public transport</t>
  </si>
  <si>
    <t>Mezzanine Area (m²)</t>
  </si>
  <si>
    <t>Unit 16A - (Ex E&amp;J Motors)</t>
  </si>
  <si>
    <t>39.58m²</t>
  </si>
  <si>
    <t>194.35m²</t>
  </si>
  <si>
    <t>50.28m²</t>
  </si>
  <si>
    <t>60amps 3Phase</t>
  </si>
  <si>
    <t>Common Yard</t>
  </si>
  <si>
    <t>1 On-Grade</t>
  </si>
  <si>
    <t>Access:
Willie - ejms2@telkomsa.net</t>
  </si>
  <si>
    <t>Unit 4 - (T&amp;C Glass)</t>
  </si>
  <si>
    <t>36.57m²</t>
  </si>
  <si>
    <t>192.84m²</t>
  </si>
  <si>
    <t>36.28m²</t>
  </si>
  <si>
    <t xml:space="preserve">Immediate </t>
  </si>
  <si>
    <t>Unit 17 - (Ampcor)</t>
  </si>
  <si>
    <t>266.46m²</t>
  </si>
  <si>
    <t>36.40m²</t>
  </si>
  <si>
    <t>Access:
Dirk - dirk@ampcor.co.za</t>
  </si>
  <si>
    <t>Unit 24 (Optipower)</t>
  </si>
  <si>
    <t>192.68m²</t>
  </si>
  <si>
    <t>Secure industrial park with mini units ideal for warehouse and light manufacturing purposes.</t>
  </si>
  <si>
    <t>Vacancy Schedule: City Deep</t>
  </si>
  <si>
    <t>CITY DEEP INDUSTRIAL PARK</t>
  </si>
  <si>
    <t>HEIDELBURG ROAD, CITY DEEP</t>
  </si>
  <si>
    <t>Unit 11</t>
  </si>
  <si>
    <t>485m²</t>
  </si>
  <si>
    <t>673m²</t>
  </si>
  <si>
    <t>Viewing: During Office Hours Only</t>
  </si>
  <si>
    <t>Vacancy Schedule: Developments</t>
  </si>
  <si>
    <t>Zaak Fourie</t>
  </si>
  <si>
    <t>Work: +27 11 944 6336</t>
  </si>
  <si>
    <t>Mobile: +27 73 524 3572</t>
  </si>
  <si>
    <t>Email: zfourie@growthpoint.co.za</t>
  </si>
  <si>
    <t>WADESTONE INDUSTRIAL PARK</t>
  </si>
  <si>
    <t xml:space="preserve">SNAPPER AVENUE WADEVILLE </t>
  </si>
  <si>
    <t>Roller Doors. Yard. Easy highway access. Roller Doors. 24 hour security. Close to public transport. Office size. Warehouse size. Full back up power. Yard. Roller Doors. Roller Doors. Yard. 24 hour security. Close to public transport. Easy highway access</t>
  </si>
  <si>
    <t>Building 1</t>
  </si>
  <si>
    <t>Approx.18 Months after signature</t>
  </si>
  <si>
    <t>New Development - Tenant driven</t>
  </si>
  <si>
    <t>Building 2</t>
  </si>
  <si>
    <t>Building 3</t>
  </si>
  <si>
    <t>New development - tenant driven</t>
  </si>
  <si>
    <t>Great development opportunity in Aeroton, South of Johannesburg. The property has the potential to be an Industrial/distribution warehouse with excellent access to the N1 and M1 freeways.</t>
  </si>
  <si>
    <t>SALIGNA</t>
  </si>
  <si>
    <t>With security</t>
  </si>
  <si>
    <t xml:space="preserve">CNR RESEVOIR &amp; LONIE ROADS BOKSBURG EAST BOKSBURG </t>
  </si>
  <si>
    <t xml:space="preserve">Tenant Driven Development - Easy highway access.  Close to public transport. </t>
  </si>
  <si>
    <t>Tenant Driven Development</t>
  </si>
  <si>
    <t>Tenant driven development</t>
  </si>
  <si>
    <t>GROWTHPOINT INDUSTRIAL ESTATE</t>
  </si>
  <si>
    <t> </t>
  </si>
  <si>
    <t xml:space="preserve">1 BELL STREET MEADOWDALE GERMISTON </t>
  </si>
  <si>
    <t xml:space="preserve">Easy highway access. 24 hour security. Close to public transport and airport. </t>
  </si>
  <si>
    <t>GIE 4</t>
  </si>
  <si>
    <t>6,989.00</t>
  </si>
  <si>
    <t>R0.00</t>
  </si>
  <si>
    <t>Located in Meadowdale, this secure high-tech industrial estate offers 24hour security</t>
  </si>
  <si>
    <t>BRICKFIELD</t>
  </si>
  <si>
    <t xml:space="preserve">2 BRICKFIELD ROAD MEADOWDALE GERMISTON </t>
  </si>
  <si>
    <t>Easy highway access. Close to public transport, retail, hotels and schools and airport.</t>
  </si>
  <si>
    <t>LAYOUT OPTION 1</t>
  </si>
  <si>
    <t>WAREHOUSE 1</t>
  </si>
  <si>
    <t>WAREHOUSE 2</t>
  </si>
  <si>
    <t>WAREHOUSE 3</t>
  </si>
  <si>
    <t>Located in Meadowdale</t>
  </si>
  <si>
    <t>LAYOUT OPTION 2</t>
  </si>
  <si>
    <t>LAYOUT OPTION 3</t>
  </si>
  <si>
    <t>WAREHOUSE 4</t>
  </si>
  <si>
    <t>WAREHOUSE 5</t>
  </si>
  <si>
    <t>WAREHOUSE 6</t>
  </si>
  <si>
    <t>WAREHOUSE 7</t>
  </si>
  <si>
    <t>Vacancy Schedule: Fishers Hills</t>
  </si>
  <si>
    <t>ELVAN PROPERTY</t>
  </si>
  <si>
    <t xml:space="preserve">A.G. DE WITT DRIVE  AND NORTH REEF RD FISHERS HILL, EDENVALE </t>
  </si>
  <si>
    <t xml:space="preserve">Office area, situated on a main road, with easy access to the highway. </t>
  </si>
  <si>
    <t>Office  ground and first floor</t>
  </si>
  <si>
    <t>n/a</t>
  </si>
  <si>
    <t>Immediately</t>
  </si>
  <si>
    <t>Please arrange an appointment to view.</t>
  </si>
  <si>
    <r>
      <rPr>
        <b/>
        <u/>
        <sz val="11"/>
        <color rgb="FF000000"/>
        <rFont val="Calibri"/>
        <family val="2"/>
      </rPr>
      <t>Incentive</t>
    </r>
    <r>
      <rPr>
        <b/>
        <sz val="11"/>
        <color rgb="FF000000"/>
        <rFont val="Calibri"/>
        <family val="2"/>
      </rPr>
      <t>: 3 month free rental period for a 3 year lease period  or  5 month free rental period for a 5 year lease period.</t>
    </r>
  </si>
  <si>
    <t>Portion of Offices available to lease in the same property as GoodYear Tyres.  These offices are separate from the warehouse and Goodyear.</t>
  </si>
  <si>
    <t>Vacancy Schedule: Elandsfontein</t>
  </si>
  <si>
    <t>Hilltop Industrial Park</t>
  </si>
  <si>
    <t>Northreef Road, Elandsfontein.</t>
  </si>
  <si>
    <t>Multi-tenant Park with common area parking.</t>
  </si>
  <si>
    <t xml:space="preserve">Unit G </t>
  </si>
  <si>
    <t>Common area</t>
  </si>
  <si>
    <t>On grade Roller Shutter</t>
  </si>
  <si>
    <t>R75.00</t>
  </si>
  <si>
    <t>R58.25</t>
  </si>
  <si>
    <t>R5.56</t>
  </si>
  <si>
    <t>R10.32</t>
  </si>
  <si>
    <t>R0.87</t>
  </si>
  <si>
    <t>Immediate</t>
  </si>
  <si>
    <t>Keys with security,</t>
  </si>
  <si>
    <t xml:space="preserve">Good position, easy access to highway, multi-tenanted park with 24 hour access. </t>
  </si>
  <si>
    <t>Vacancy Schedule: Gosforth Park</t>
  </si>
  <si>
    <t>GRAND PRIX PARK</t>
  </si>
  <si>
    <t>SILVERSTONE STREET, GOSFORTH PARK</t>
  </si>
  <si>
    <t>FULLY LET</t>
  </si>
  <si>
    <t>Vacancy Schedule: Isando Industrial Park</t>
  </si>
  <si>
    <t>Isando Industrial Park</t>
  </si>
  <si>
    <t>Keys: Property vacant - Keys with security on site for viewing.</t>
  </si>
  <si>
    <t>Cnr Furnace Street and Quality Road, Isando</t>
  </si>
  <si>
    <t xml:space="preserve">Small yard area.  5x Roller Doors. Two separate accesses into the premises. Seperate security guard house at site entrance. Standalone office block. 12 Covered Parking bays. </t>
  </si>
  <si>
    <t>12 Bays</t>
  </si>
  <si>
    <t>Tenant to pay Op costs related to this standalone property. (security, garden maintenance, utilities  on the site)</t>
  </si>
  <si>
    <t>The 9,370,87m² Property to be redeveloped contact Growthpoint for more information.</t>
  </si>
  <si>
    <t>Units 1B, 1C, 1E</t>
  </si>
  <si>
    <t>450amps</t>
  </si>
  <si>
    <t>limited</t>
  </si>
  <si>
    <t xml:space="preserve"> 4 Roller doors all on grade</t>
  </si>
  <si>
    <t>Keys with security for viewing.</t>
  </si>
  <si>
    <t xml:space="preserve">This stand-alone property. Shared drive in access with Siemens. </t>
  </si>
  <si>
    <t>Siemens Space</t>
  </si>
  <si>
    <t>Office and Warehouse</t>
  </si>
  <si>
    <t>100amps per mini unit</t>
  </si>
  <si>
    <t xml:space="preserve">Limited </t>
  </si>
  <si>
    <t>TBA</t>
  </si>
  <si>
    <t>Immediate
 (with property in curent format / layout)</t>
  </si>
  <si>
    <t>Contact Nicky- 082 570 6453.</t>
  </si>
  <si>
    <t>This stand-alone property. Shared drive-in access with Currently Vacant Premises. Premises can also be resized to mini/midi units ranging from 820m² to 2,157m².</t>
  </si>
  <si>
    <t>Vacancy Schedule: Kelvin</t>
  </si>
  <si>
    <t>Vivienne Aspin</t>
  </si>
  <si>
    <t>Work: +27 11 944 6079</t>
  </si>
  <si>
    <t>Mobile: +27 82 443 9631</t>
  </si>
  <si>
    <t>Email: vaspin@growthpoint.co.za</t>
  </si>
  <si>
    <t>IMPALA ROAD (Re-development)</t>
  </si>
  <si>
    <t>Please contact Growthpoint for an appointment</t>
  </si>
  <si>
    <t xml:space="preserve">89 IMPALA ROAD KELVIN SANDTON </t>
  </si>
  <si>
    <t>Stand alone offices and warehouse, 7.5 mm sprinkler protection eave height approx 8.5m</t>
  </si>
  <si>
    <t>89 Impala (Re-development)</t>
  </si>
  <si>
    <t>8 Months from Siganture</t>
  </si>
  <si>
    <t>Redevelopment. Contact Zaak Fourie 073 524 3572</t>
  </si>
  <si>
    <t xml:space="preserve">Centrally located, consisting of offices and a warehouse.   It is also close to Sandton and  the M1, N1 and N3 highways.  </t>
  </si>
  <si>
    <t>GALAXY PARK</t>
  </si>
  <si>
    <t xml:space="preserve">Please contact Growthpoint for an appointment </t>
  </si>
  <si>
    <t xml:space="preserve">17 GALAXY AVENUE LINBRO PARK </t>
  </si>
  <si>
    <t>Good exposure,  Easy highway access. 24 hour security.</t>
  </si>
  <si>
    <t>Unit 4</t>
  </si>
  <si>
    <t>1100.96m²</t>
  </si>
  <si>
    <t>1067.10m²</t>
  </si>
  <si>
    <t xml:space="preserve">250 amps </t>
  </si>
  <si>
    <t xml:space="preserve">Shared Yard </t>
  </si>
  <si>
    <t xml:space="preserve">2 doors </t>
  </si>
  <si>
    <t>Availible.</t>
  </si>
  <si>
    <t xml:space="preserve">Unit located within a Linbro Park Estate. </t>
  </si>
  <si>
    <t>EASTGATE BUSINESS PARK</t>
  </si>
  <si>
    <t xml:space="preserve">CORNER  MARLBORO DRIVE AND SOUTH RD  EASTGATE, SANDTON </t>
  </si>
  <si>
    <t>Roller Doors.  Easy highway access. 24 hour security.</t>
  </si>
  <si>
    <t>Unit 7</t>
  </si>
  <si>
    <t>161,03m²</t>
  </si>
  <si>
    <t>289,32m²</t>
  </si>
  <si>
    <t>80 amps</t>
  </si>
  <si>
    <t>On grade</t>
  </si>
  <si>
    <t>Tenant has request early cancellation. Tim Hague - Cell No. 082 8521458.</t>
  </si>
  <si>
    <t xml:space="preserve">Centrally located, secure multi tenanted park with mini units consisting of offices and a warehouse.  The property boasts road frontage on Marlboro drive and South road and 3-phase power.  It is also close to Sandton and  the M1, N1 and N3 highways.  </t>
  </si>
  <si>
    <t>TRIPARK</t>
  </si>
  <si>
    <t>At security for viewing o the Office.</t>
  </si>
  <si>
    <t xml:space="preserve">17 EASTERN SERVICE ROAD KELVIN SANDTON </t>
  </si>
  <si>
    <t xml:space="preserve">Warehouse Unit - Block E </t>
  </si>
  <si>
    <t>N/A</t>
  </si>
  <si>
    <t>746.91m²</t>
  </si>
  <si>
    <t xml:space="preserve">Shared </t>
  </si>
  <si>
    <t>Short term Lease in Place.</t>
  </si>
  <si>
    <t xml:space="preserve"> Office - Block B - Ground Floor</t>
  </si>
  <si>
    <t>Keys at security for viewing Office.</t>
  </si>
  <si>
    <t xml:space="preserve">Centrally located warehouse in a secure multi tenanted park.   It is also close to Sandton and  the M1, N1 and N3 highways.  </t>
  </si>
  <si>
    <t>Vacancy Schedule: Meadowdale</t>
  </si>
  <si>
    <t xml:space="preserve">Roller Doors. Yard. Easy highway access.  24 hour security. Close to public transport and airport. </t>
  </si>
  <si>
    <t>Unit A3</t>
  </si>
  <si>
    <t>60 amps</t>
  </si>
  <si>
    <t>1 Roller door</t>
  </si>
  <si>
    <t>R54.59</t>
  </si>
  <si>
    <t>R12.83</t>
  </si>
  <si>
    <t>R6.71</t>
  </si>
  <si>
    <t>Early cancellation</t>
  </si>
  <si>
    <t>Please arrange an appointment to view. Kaven 083 777 8192.</t>
  </si>
  <si>
    <t>Unit A5</t>
  </si>
  <si>
    <t>Unit A16</t>
  </si>
  <si>
    <t>Unit B1</t>
  </si>
  <si>
    <t>100 amps</t>
  </si>
  <si>
    <t>3 Roller doors</t>
  </si>
  <si>
    <t>R51.59</t>
  </si>
  <si>
    <t xml:space="preserve"> GIE 4 (Spec Build) -  Currently a vacant stand</t>
  </si>
  <si>
    <t>Yes</t>
  </si>
  <si>
    <t>TBC</t>
  </si>
  <si>
    <t>Approx.18 Months from signature of lease.</t>
  </si>
  <si>
    <t>Tenant Driven Development - Contact Zaak Fourie on 073 524 3572.</t>
  </si>
  <si>
    <t>Located in Meadowdale, this secure high-tech industrial estate offers mini units from 150m² upwards, including large warehouses' of around 10,000m².</t>
  </si>
  <si>
    <t>AFRICAN PRODUCTS</t>
  </si>
  <si>
    <t>Keys: Keys on site with security.</t>
  </si>
  <si>
    <t xml:space="preserve">DICK KEMP STREET MEADOWDALE EDENVALE </t>
  </si>
  <si>
    <t>Situated in a small secure office park. The location offers great highway exposure for company branding. Easy access on and off highways.</t>
  </si>
  <si>
    <t>Vacant</t>
  </si>
  <si>
    <t>Offices only</t>
  </si>
  <si>
    <t>Visitors Parking Area</t>
  </si>
  <si>
    <t>1 Roller shutter to basement parking.</t>
  </si>
  <si>
    <t>Tenants account (if single-tenant, otherwise R14,89/m²)</t>
  </si>
  <si>
    <r>
      <t>Incentive</t>
    </r>
    <r>
      <rPr>
        <b/>
        <sz val="11"/>
        <color rgb="FF000000"/>
        <rFont val="Calibri"/>
        <family val="2"/>
        <scheme val="minor"/>
      </rPr>
      <t>: 3 month free rental period for a 3 year lease period  or  5 month free rental period for a 5 year lease period.</t>
    </r>
  </si>
  <si>
    <t>Situated in the prominent Industrial hub of Meadowdale in Edenvale, location is an outstanding feature of this development. Close to major amenities in the area, with easy access to all major transport routes, these offices offer highway frontage for great company branding.  
Can be sub-divided into two smaller units of approximately 2,170m² each.</t>
  </si>
  <si>
    <t>ROUTE 24</t>
  </si>
  <si>
    <t xml:space="preserve">Herman Road Meadowdale Edenvale </t>
  </si>
  <si>
    <t xml:space="preserve">Roller Doors.  Easy highway access.  24 hour security. Close to public transport and airport. </t>
  </si>
  <si>
    <t>R46.59</t>
  </si>
  <si>
    <t>Unit 20</t>
  </si>
  <si>
    <t>63 amps</t>
  </si>
  <si>
    <t xml:space="preserve">Keys with security </t>
  </si>
  <si>
    <t>Unit 30</t>
  </si>
  <si>
    <t>Mini units in a secure industrial parkwith easy access to the R24 Highway.</t>
  </si>
  <si>
    <t>EDEN CROSSING</t>
  </si>
  <si>
    <t>Appointment to be arranged with Growthpoint</t>
  </si>
  <si>
    <t xml:space="preserve">Dick Kemp Street Meadowdale Edenvale </t>
  </si>
  <si>
    <t xml:space="preserve">Excellent exposure, Roller Doors.  Easy highway access.  24 hour security. Close to public transport and airport. </t>
  </si>
  <si>
    <t xml:space="preserve">Retail Showroom and warehouse space </t>
  </si>
  <si>
    <t xml:space="preserve">Unit 21 </t>
  </si>
  <si>
    <t xml:space="preserve">Unit 9A </t>
  </si>
  <si>
    <t>Vacancy Schedule: Midrand</t>
  </si>
  <si>
    <t>GROWTHPOINT BUSINESS PARK</t>
  </si>
  <si>
    <t>Keys on site with security</t>
  </si>
  <si>
    <t xml:space="preserve">162 TONETTI STREET HALFWAY HOUSE EXTENSION 7 MIDRAND </t>
  </si>
  <si>
    <t>R300.00</t>
  </si>
  <si>
    <t>Roller Doors. Yard. Easy highway access. 24 hour security. Full back up power.  Back up water.  Good exposure.   Break away gardens.</t>
  </si>
  <si>
    <t>R350.00</t>
  </si>
  <si>
    <t>R450.00</t>
  </si>
  <si>
    <t xml:space="preserve">Stand 2 Office Ground Floor </t>
  </si>
  <si>
    <t>559.78m²</t>
  </si>
  <si>
    <t xml:space="preserve">_x000D_
</t>
  </si>
  <si>
    <t xml:space="preserve">Stand 6 Office First Floor </t>
  </si>
  <si>
    <t>287.39m²</t>
  </si>
  <si>
    <t>Office 12  First Floor</t>
  </si>
  <si>
    <t>335.92m²</t>
  </si>
  <si>
    <t xml:space="preserve">Stand 6A </t>
  </si>
  <si>
    <t>683.78m²</t>
  </si>
  <si>
    <t>160 amps</t>
  </si>
  <si>
    <t>Common</t>
  </si>
  <si>
    <t xml:space="preserve">Eave height 3.5m. Roller shutter can be installed 
</t>
  </si>
  <si>
    <t>Stand 5 Offices Ground and First</t>
  </si>
  <si>
    <t>5136.26m²</t>
  </si>
  <si>
    <t>Lease being finalized.</t>
  </si>
  <si>
    <t xml:space="preserve">Office 11A  Ground &amp; First Floor </t>
  </si>
  <si>
    <t>1614.70m²</t>
  </si>
  <si>
    <t>Warehouse unit 13</t>
  </si>
  <si>
    <t>361.03m²</t>
  </si>
  <si>
    <t>2435.68m²</t>
  </si>
  <si>
    <t>250 amps</t>
  </si>
  <si>
    <t>seperate yard</t>
  </si>
  <si>
    <t xml:space="preserve">This business park is set in tranquil surroundings with free-standing buildings - office and warehouses. There is highway frontage and the park boasts lovely dams and koi ponds, surrounded by geese and ducks. There is also good security and ample parking.  Close to the N1 highway, Gautrain station and various public transport routes, with good access to the central airports. There are generator back-up systems and continual water supply. </t>
  </si>
  <si>
    <t>GALLAGHER PLACE</t>
  </si>
  <si>
    <t>Please contact Growthpoint to arrange an appointment</t>
  </si>
  <si>
    <t>Corner Richards Drive and Suttie Avenue Halfway House Midrand</t>
  </si>
  <si>
    <t>Roller Doors.  3 Phase power. Access Control.</t>
  </si>
  <si>
    <t>Unit 16</t>
  </si>
  <si>
    <t>Shared yard</t>
  </si>
  <si>
    <t>Offer being finalised.</t>
  </si>
  <si>
    <t>A multi-tenanted park comprising of mini and midi units with good security. Close to the N1 highway, Gautrain station and various public transport routes. Good access to the central airports and all units boast 3-phase power.</t>
  </si>
  <si>
    <t>Vacancy Schedule: Pretoria</t>
  </si>
  <si>
    <t>SCIENTIA</t>
  </si>
  <si>
    <t>Please contact Growthpoint to arrange a viewing</t>
  </si>
  <si>
    <t xml:space="preserve">MEIRING NAUDE RD SCIENTIA </t>
  </si>
  <si>
    <t xml:space="preserve">Roller Doors.  Easy highway access.  24 hour security. </t>
  </si>
  <si>
    <t>Unit 5</t>
  </si>
  <si>
    <t>71.32m²</t>
  </si>
  <si>
    <t>414.57m²</t>
  </si>
  <si>
    <t>277.93m²</t>
  </si>
  <si>
    <t>Tenant Open to earlier cancellation.  Offer out to an exisiting tenant.</t>
  </si>
  <si>
    <t>Unit 9</t>
  </si>
  <si>
    <t>138.22m²</t>
  </si>
  <si>
    <t>Unit 26</t>
  </si>
  <si>
    <t>69.63m²</t>
  </si>
  <si>
    <t>276.04m²</t>
  </si>
  <si>
    <t>Offer being finalized</t>
  </si>
  <si>
    <t>Unit 27</t>
  </si>
  <si>
    <t>70.41m²</t>
  </si>
  <si>
    <t>279.67m²</t>
  </si>
  <si>
    <t>175.03m²</t>
  </si>
  <si>
    <t>A multi-tenanted park with mini and midi units, with good security and road exposure. Designed for hi-tech business and warehousing / storage facilities.  Located close to the N1 and N14 highways and the CSIR. All units have 3-phase power.</t>
  </si>
  <si>
    <t>ALUMINA</t>
  </si>
  <si>
    <t xml:space="preserve">150 Alumina Street Silvertondale Pretoria </t>
  </si>
  <si>
    <t xml:space="preserve">Roller Doors.  3 phase power </t>
  </si>
  <si>
    <t xml:space="preserve">Property is for sale </t>
  </si>
  <si>
    <r>
      <rPr>
        <b/>
        <u/>
        <sz val="11"/>
        <color rgb="FF000000"/>
        <rFont val="Calibri"/>
        <family val="2"/>
      </rPr>
      <t>Incentive</t>
    </r>
    <r>
      <rPr>
        <b/>
        <sz val="11"/>
        <color rgb="FF000000"/>
        <rFont val="Calibri"/>
        <family val="2"/>
      </rPr>
      <t>: 3 month free rental period for a 3 year lease period.</t>
    </r>
  </si>
  <si>
    <t>Unit 2</t>
  </si>
  <si>
    <t>137.38m²</t>
  </si>
  <si>
    <t>244.19m²</t>
  </si>
  <si>
    <t>50 amps</t>
  </si>
  <si>
    <t>Arrange and request for Keys to be brought through for viewing.</t>
  </si>
  <si>
    <t>A multi-tenanted park with mini units. All units have 3-phase power.</t>
  </si>
  <si>
    <t>Vacancy Schedule: Prolecon</t>
  </si>
  <si>
    <t>PROLECON</t>
  </si>
  <si>
    <t xml:space="preserve"> PRYCE ROSSER ROAD PROLECON JOHANNESBURG</t>
  </si>
  <si>
    <t xml:space="preserve">Roller Doors. Yard. Easy highway access. Roller Doors. 24 hour security. Close to public transport. </t>
  </si>
  <si>
    <t>367.30m²</t>
  </si>
  <si>
    <t>1,301.16m²</t>
  </si>
  <si>
    <t>400amps</t>
  </si>
  <si>
    <t>24 On-grade
6 Docked</t>
  </si>
  <si>
    <t>Viewing: Nyasha - nyasha@zimcon.co.za
Copy Lee Greyvenstein</t>
  </si>
  <si>
    <t>A multi-tenanted park with midi to large units, with good security. Located close to the M2 highway. All units have 3-phase power.</t>
  </si>
  <si>
    <t>Vacancy Schedule: Robertville</t>
  </si>
  <si>
    <t>Route 41</t>
  </si>
  <si>
    <t>1021 ANVIL ROAD, ROBERTVILLE</t>
  </si>
  <si>
    <t>Roller Doors. Yard. Easy highway access. Roller Doors. 24 hour security. Close to public transport. Office size. Warehouse size. Full back up power. Yard. Roller Doors. Roller Doors. Yard. 24 hour security. Close to public transport. Easy highway access. Office size. Warehouse size. Roller Doors. Yard. Power. Back up water. Office size. Warehouse size. Yard. Power. Roller Doors. Good exposure. 24 hour security. Easy highway access. 24 hour security. Easy highway access. Roller Doors. Power. Within close proximity to Gautrain station. Office size. Warehouse size. Yard. Easy highway access. Good exposure. Power. Roller Doors. 24 hour security. Break away gardens. Back up water. Full back up power. Access control. Signage opportunities. Good exposure. Easy highway access. Access control. Yard. Roller Doors. 24 hour security. Access control. Roller Doors. 24 hour security. Close to public transport. 24 hour security. Full back up power</t>
  </si>
  <si>
    <t>Unit 3</t>
  </si>
  <si>
    <t>125.30m²</t>
  </si>
  <si>
    <t>921.47m²</t>
  </si>
  <si>
    <t>200amps</t>
  </si>
  <si>
    <t>1 On-grade</t>
  </si>
  <si>
    <t>Access: Hlanganiso - hlanganiso@trailored.co.za</t>
  </si>
  <si>
    <t>921.46m²</t>
  </si>
  <si>
    <t>These A grade, mini units are situated in a secure park, with sizes ranging from 450 to 550m², with a back up generator.</t>
  </si>
  <si>
    <t>Vacancy Schedule: Samrand</t>
  </si>
  <si>
    <t>STERLING INDUSTRIAL PARK</t>
  </si>
  <si>
    <t>Security On Site</t>
  </si>
  <si>
    <t xml:space="preserve">CNR SAMRAND AVENUE &amp; STERLING ROAD SAMRAND </t>
  </si>
  <si>
    <t xml:space="preserve">Roller Doors. Yard. Easy highway access. 24 hour security. Close to public transport. </t>
  </si>
  <si>
    <t>Levy/m²</t>
  </si>
  <si>
    <t>Warehouse 4</t>
  </si>
  <si>
    <t>3,703m²</t>
  </si>
  <si>
    <t>292m²</t>
  </si>
  <si>
    <t>2,986m²</t>
  </si>
  <si>
    <t>150KVA</t>
  </si>
  <si>
    <t>1,000m²</t>
  </si>
  <si>
    <t>2 Docked / 1 Ramp / 1 On-Grade</t>
  </si>
  <si>
    <t>Mezzanine: 136m²
Other: 289m²</t>
  </si>
  <si>
    <t>The units have all being designed with optimal office and warehouse ratios. Each warehouse offers a great height and is fully sprinkled.</t>
  </si>
  <si>
    <t>CENTRALPOINT</t>
  </si>
  <si>
    <t>On Site</t>
  </si>
  <si>
    <t xml:space="preserve">Easy highway access. Roller Doors. </t>
  </si>
  <si>
    <t>Rates/m²</t>
  </si>
  <si>
    <t>Warehouse 19</t>
  </si>
  <si>
    <t>453m²</t>
  </si>
  <si>
    <t>3,253m²</t>
  </si>
  <si>
    <t>147KVA 300amp</t>
  </si>
  <si>
    <t>30m yard depth to warehouse</t>
  </si>
  <si>
    <t>2 Docked &amp; 1 Ramp</t>
  </si>
  <si>
    <t>Under offer</t>
  </si>
  <si>
    <t>Vacancy Schedule: Stormill</t>
  </si>
  <si>
    <t>CELTIS BUSINESS PARK</t>
  </si>
  <si>
    <t xml:space="preserve">CNR HOEFYSTER &amp; HARNAS STREET STORMILL FLORIDA EXTENSION 11, ROODEPOORT </t>
  </si>
  <si>
    <t>R300 p/bay</t>
  </si>
  <si>
    <t>The units have all being designed with optimal office and warehouse ratios.</t>
  </si>
  <si>
    <t>Vacancy Schedule: Strijdom Park</t>
  </si>
  <si>
    <t>COMMERCIAL CITY</t>
  </si>
  <si>
    <t xml:space="preserve">CNR TUNGSTEN RD+ MALIBONGWE DR STRIJDOMPARK RANDBURG </t>
  </si>
  <si>
    <t>Unit 4, UG</t>
  </si>
  <si>
    <t>60amps</t>
  </si>
  <si>
    <t>This Industrial / Retail Property is split over three levels and enjoys excellent visibility onto the N1 Highway and Malibongwe Drive.</t>
  </si>
  <si>
    <t>FERNTOWERS</t>
  </si>
  <si>
    <t xml:space="preserve">HYLUAMA STREET STRIJDOMPARK RANDBURG </t>
  </si>
  <si>
    <t>R250 p/bay</t>
  </si>
  <si>
    <t>Unit 17</t>
  </si>
  <si>
    <t>42.15m²</t>
  </si>
  <si>
    <t>171.56m²</t>
  </si>
  <si>
    <t>Unit 28 &amp; 29 (Eurosaf)</t>
  </si>
  <si>
    <t>2 On-Grade</t>
  </si>
  <si>
    <t>73.76m²</t>
  </si>
  <si>
    <t>390.81m²</t>
  </si>
  <si>
    <t>73.19m²</t>
  </si>
  <si>
    <t>160amps 3Phase</t>
  </si>
  <si>
    <t>Unit 13</t>
  </si>
  <si>
    <t>189.98m²</t>
  </si>
  <si>
    <t>53.05m²</t>
  </si>
  <si>
    <t>50.13m²</t>
  </si>
  <si>
    <t>52.59m²</t>
  </si>
  <si>
    <t>Access: Lee, based at the Unit - 081 430 7725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</si>
</sst>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R&quot;#,##0_);[Red]\(&quot;R&quot;#,##0\)"/>
    <numFmt numFmtId="44" formatCode="_(&quot;R&quot;* #,##0.00_);_(&quot;R&quot;* \(#,##0.00\);_(&quot;R&quot;* &quot;-&quot;??_);_(@_)"/>
    <numFmt numFmtId="43" formatCode="_(* #,##0.00_);_(* \(#,##0.00\);_(* &quot;-&quot;??_);_(@_)"/>
    <numFmt numFmtId="164" formatCode="&quot;R&quot;#,##0.00;[Red]\-&quot;R&quot;#,##0.00"/>
    <numFmt numFmtId="165" formatCode="_-* #,##0.00_-;\-* #,##0.00_-;_-* &quot;-&quot;??_-;_-@_-"/>
    <numFmt numFmtId="166" formatCode="[$R-1C09]#,##0.00;[Red][$R-1C09]#,##0.00"/>
    <numFmt numFmtId="167" formatCode="&quot;R&quot;#,##0.00"/>
    <numFmt numFmtId="168" formatCode="dd\ mmm\ yy"/>
    <numFmt numFmtId="169" formatCode="0.000"/>
  </numFmts>
  <fonts count="38" x14ac:knownFonts="1">
    <font>
      <sz val="11"/>
      <color theme="1"/>
      <name val="Calibri"/>
      <family val="2"/>
      <scheme val="minor"/>
    </font>
    <font>
      <b/>
      <sz val="24"/>
      <color rgb="FFFFFFFF"/>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8"/>
      <color rgb="FFFFFFFF"/>
      <name val="Trebuchet MS"/>
      <family val="2"/>
    </font>
    <font>
      <b/>
      <sz val="15"/>
      <color theme="1"/>
      <name val="Trebuchet MS"/>
      <family val="2"/>
    </font>
    <font>
      <b/>
      <sz val="14"/>
      <color theme="1"/>
      <name val="Calibri"/>
      <family val="2"/>
      <scheme val="minor"/>
    </font>
    <font>
      <b/>
      <sz val="10"/>
      <color theme="1"/>
      <name val="Trebuchet MS"/>
      <family val="2"/>
    </font>
    <font>
      <b/>
      <sz val="11"/>
      <color rgb="FFFF0000"/>
      <name val="Calibri"/>
      <family val="2"/>
      <scheme val="minor"/>
    </font>
    <font>
      <b/>
      <sz val="11"/>
      <color rgb="FFFF0000"/>
      <name val="Calibri"/>
      <family val="2"/>
    </font>
    <font>
      <sz val="11"/>
      <color theme="1"/>
      <name val="Calibri"/>
      <family val="2"/>
      <scheme val="minor"/>
    </font>
    <font>
      <b/>
      <sz val="18"/>
      <color rgb="FF000000"/>
      <name val="Calibri"/>
      <family val="2"/>
    </font>
    <font>
      <b/>
      <sz val="11"/>
      <color rgb="FF000000"/>
      <name val="Calibri"/>
      <family val="2"/>
    </font>
    <font>
      <sz val="11"/>
      <color rgb="FF000000"/>
      <name val="Calibri"/>
      <family val="2"/>
    </font>
    <font>
      <b/>
      <sz val="14"/>
      <color rgb="FF000000"/>
      <name val="Calibri"/>
      <family val="2"/>
    </font>
    <font>
      <b/>
      <sz val="10"/>
      <color rgb="FF000000"/>
      <name val="Trebuchet MS"/>
      <family val="2"/>
    </font>
    <font>
      <sz val="11"/>
      <name val="Calibri"/>
      <family val="2"/>
      <scheme val="minor"/>
    </font>
    <font>
      <b/>
      <sz val="15"/>
      <color rgb="FF000000"/>
      <name val="Trebuchet MS"/>
      <family val="2"/>
    </font>
    <font>
      <b/>
      <sz val="28"/>
      <name val="Calibri"/>
      <family val="2"/>
      <scheme val="minor"/>
    </font>
    <font>
      <b/>
      <sz val="14"/>
      <color rgb="FFFF0000"/>
      <name val="Calibri"/>
      <family val="2"/>
      <scheme val="minor"/>
    </font>
    <font>
      <sz val="11"/>
      <color theme="1"/>
      <name val="Calibri"/>
      <family val="2"/>
    </font>
    <font>
      <sz val="12"/>
      <name val="Calibri"/>
      <family val="2"/>
      <scheme val="minor"/>
    </font>
    <font>
      <b/>
      <sz val="11"/>
      <color rgb="FF000000"/>
      <name val="Calibri"/>
      <family val="2"/>
      <scheme val="minor"/>
    </font>
    <font>
      <b/>
      <u/>
      <sz val="11"/>
      <color rgb="FF000000"/>
      <name val="Calibri"/>
      <family val="2"/>
    </font>
    <font>
      <b/>
      <u/>
      <sz val="11"/>
      <color rgb="FF000000"/>
      <name val="Calibri"/>
      <family val="2"/>
      <scheme val="minor"/>
    </font>
    <font>
      <b/>
      <sz val="20"/>
      <name val="Trebuchet MS"/>
      <family val="2"/>
    </font>
    <font>
      <sz val="11"/>
      <color rgb="FF000000"/>
      <name val="Calibri"/>
      <family val="2"/>
      <scheme val="minor"/>
    </font>
    <font>
      <sz val="12"/>
      <color rgb="FFFF0000"/>
      <name val="Calibri"/>
      <family val="2"/>
      <scheme val="minor"/>
    </font>
    <font>
      <b/>
      <sz val="11"/>
      <color rgb="FFFFFFFF"/>
      <name val="Arial"/>
      <family val="2"/>
    </font>
    <font>
      <sz val="11"/>
      <color rgb="FFFF0000"/>
      <name val="Calibri"/>
      <family val="2"/>
    </font>
    <font>
      <b/>
      <sz val="20"/>
      <color theme="1"/>
      <name val="Trebuchet MS"/>
      <family val="2"/>
    </font>
    <font>
      <sz val="11"/>
      <color theme="1"/>
      <name val="Trebuchet MS"/>
      <family val="2"/>
    </font>
    <font>
      <sz val="10"/>
      <color theme="1"/>
      <name val="Trebuchet MS"/>
      <family val="2"/>
    </font>
    <font>
      <sz val="10"/>
      <color theme="1"/>
      <name val="Calibri"/>
      <family val="2"/>
      <scheme val="minor"/>
    </font>
    <font>
      <b/>
      <sz val="16"/>
      <color theme="1"/>
      <name val="Trebuchet MS"/>
      <family val="2"/>
    </font>
    <font>
      <sz val="9"/>
      <color theme="1"/>
      <name val="Trebuchet MS"/>
      <family val="2"/>
    </font>
    <font>
      <b/>
      <sz val="30"/>
      <color rgb="FFFFFFFF"/>
      <name val="Calibri"/>
      <family val="2"/>
      <scheme val="minor"/>
    </font>
  </fonts>
  <fills count="22">
    <fill>
      <patternFill patternType="none"/>
    </fill>
    <fill>
      <patternFill patternType="gray125"/>
    </fill>
    <fill>
      <patternFill patternType="solid">
        <fgColor rgb="FF00B050"/>
        <bgColor indexed="64"/>
      </patternFill>
    </fill>
    <fill>
      <patternFill patternType="solid">
        <fgColor rgb="FF410F2C"/>
        <bgColor indexed="64"/>
      </patternFill>
    </fill>
    <fill>
      <patternFill patternType="solid">
        <fgColor rgb="FF808080"/>
        <bgColor indexed="64"/>
      </patternFill>
    </fill>
    <fill>
      <patternFill patternType="solid">
        <fgColor rgb="FFD9D9D9"/>
        <bgColor indexed="64"/>
      </patternFill>
    </fill>
    <fill>
      <patternFill patternType="solid">
        <fgColor rgb="FFC6E0B4"/>
        <bgColor indexed="64"/>
      </patternFill>
    </fill>
    <fill>
      <patternFill patternType="solid">
        <fgColor rgb="FFD0CECE"/>
        <bgColor indexed="64"/>
      </patternFill>
    </fill>
    <fill>
      <patternFill patternType="solid">
        <fgColor rgb="FFF2F2F2"/>
        <bgColor indexed="64"/>
      </patternFill>
    </fill>
    <fill>
      <patternFill patternType="solid">
        <fgColor rgb="FF808080"/>
        <bgColor rgb="FF000000"/>
      </patternFill>
    </fill>
    <fill>
      <patternFill patternType="solid">
        <fgColor rgb="FFD9D9D9"/>
        <bgColor rgb="FF000000"/>
      </patternFill>
    </fill>
    <fill>
      <patternFill patternType="solid">
        <fgColor rgb="FFC6E0B4"/>
        <bgColor rgb="FF000000"/>
      </patternFill>
    </fill>
    <fill>
      <patternFill patternType="solid">
        <fgColor rgb="FFD0CECE"/>
        <bgColor rgb="FF000000"/>
      </patternFill>
    </fill>
    <fill>
      <patternFill patternType="solid">
        <fgColor rgb="FFF2F2F2"/>
        <bgColor rgb="FF000000"/>
      </patternFill>
    </fill>
    <fill>
      <patternFill patternType="solid">
        <fgColor rgb="FFFFFF00"/>
        <bgColor indexed="64"/>
      </patternFill>
    </fill>
    <fill>
      <patternFill patternType="solid">
        <fgColor rgb="FF410F2C"/>
        <bgColor rgb="FF000000"/>
      </patternFill>
    </fill>
    <fill>
      <patternFill patternType="solid">
        <fgColor theme="0"/>
        <bgColor indexed="64"/>
      </patternFill>
    </fill>
    <fill>
      <patternFill patternType="solid">
        <fgColor rgb="FFFFFF00"/>
        <bgColor rgb="FF000000"/>
      </patternFill>
    </fill>
    <fill>
      <patternFill patternType="solid">
        <fgColor theme="0" tint="-0.499984740745262"/>
        <bgColor indexed="64"/>
      </patternFill>
    </fill>
    <fill>
      <patternFill patternType="solid">
        <fgColor rgb="FFFD634F"/>
        <bgColor indexed="64"/>
      </patternFill>
    </fill>
    <fill>
      <patternFill patternType="solid">
        <fgColor theme="0" tint="-0.14999847407452621"/>
        <bgColor indexed="64"/>
      </patternFill>
    </fill>
    <fill>
      <patternFill patternType="solid">
        <fgColor theme="6" tint="0.59999389629810485"/>
        <bgColor indexed="64"/>
      </patternFill>
    </fill>
  </fills>
  <borders count="133">
    <border>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style="medium">
        <color rgb="FF000000"/>
      </bottom>
      <diagonal/>
    </border>
    <border>
      <left style="thin">
        <color rgb="FF000000"/>
      </left>
      <right style="thin">
        <color rgb="FF00000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style="medium">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right style="medium">
        <color indexed="64"/>
      </right>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indexed="64"/>
      </right>
      <top style="thin">
        <color rgb="FF000000"/>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thin">
        <color rgb="FF000000"/>
      </right>
      <top style="medium">
        <color rgb="FF000000"/>
      </top>
      <bottom style="thin">
        <color indexed="64"/>
      </bottom>
      <diagonal/>
    </border>
    <border>
      <left style="thin">
        <color rgb="FF000000"/>
      </left>
      <right style="thin">
        <color rgb="FF000000"/>
      </right>
      <top style="medium">
        <color indexed="64"/>
      </top>
      <bottom style="medium">
        <color indexed="64"/>
      </bottom>
      <diagonal/>
    </border>
    <border>
      <left style="medium">
        <color rgb="FF000000"/>
      </left>
      <right style="thin">
        <color rgb="FF000000"/>
      </right>
      <top style="thin">
        <color rgb="FF000000"/>
      </top>
      <bottom/>
      <diagonal/>
    </border>
    <border>
      <left style="medium">
        <color rgb="FF000000"/>
      </left>
      <right style="thin">
        <color indexed="64"/>
      </right>
      <top style="thin">
        <color indexed="64"/>
      </top>
      <bottom style="thin">
        <color indexed="64"/>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style="thin">
        <color rgb="FF000000"/>
      </top>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medium">
        <color rgb="FF000000"/>
      </right>
      <top/>
      <bottom style="medium">
        <color rgb="FF000000"/>
      </bottom>
      <diagonal/>
    </border>
    <border>
      <left style="medium">
        <color rgb="FF000000"/>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style="medium">
        <color indexed="64"/>
      </bottom>
      <diagonal/>
    </border>
    <border>
      <left style="medium">
        <color rgb="FF000000"/>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style="medium">
        <color rgb="FF000000"/>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rgb="FF000000"/>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medium">
        <color indexed="64"/>
      </top>
      <bottom style="thin">
        <color indexed="64"/>
      </bottom>
      <diagonal/>
    </border>
    <border>
      <left/>
      <right style="thin">
        <color rgb="FF000000"/>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43" fontId="11" fillId="0" borderId="0" applyFont="0" applyFill="0" applyBorder="0" applyAlignment="0" applyProtection="0"/>
    <xf numFmtId="44" fontId="11" fillId="0" borderId="0" applyFont="0" applyFill="0" applyBorder="0" applyAlignment="0" applyProtection="0"/>
    <xf numFmtId="0" fontId="11" fillId="0" borderId="0"/>
  </cellStyleXfs>
  <cellXfs count="534">
    <xf numFmtId="0" fontId="0" fillId="0" borderId="0" xfId="0"/>
    <xf numFmtId="0" fontId="3" fillId="5" borderId="8" xfId="0" applyFont="1" applyFill="1" applyBorder="1" applyAlignment="1">
      <alignment horizontal="left" vertical="center"/>
    </xf>
    <xf numFmtId="0" fontId="3" fillId="0" borderId="14" xfId="0" applyFont="1" applyBorder="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0" fontId="7" fillId="6" borderId="12"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0" fillId="0" borderId="14" xfId="0" applyBorder="1" applyAlignment="1">
      <alignment vertical="center" wrapText="1"/>
    </xf>
    <xf numFmtId="166" fontId="0" fillId="0" borderId="14" xfId="0" applyNumberFormat="1" applyBorder="1" applyAlignment="1">
      <alignment vertical="center" wrapText="1"/>
    </xf>
    <xf numFmtId="0" fontId="8" fillId="7" borderId="9" xfId="0" applyFont="1" applyFill="1" applyBorder="1" applyAlignment="1">
      <alignment horizontal="left" vertical="center" wrapText="1"/>
    </xf>
    <xf numFmtId="4" fontId="0" fillId="0" borderId="14" xfId="0" applyNumberFormat="1" applyBorder="1" applyAlignment="1">
      <alignment vertical="center" wrapText="1"/>
    </xf>
    <xf numFmtId="0" fontId="0" fillId="0" borderId="15" xfId="0" applyBorder="1" applyAlignment="1">
      <alignment vertical="center" wrapText="1"/>
    </xf>
    <xf numFmtId="166" fontId="0" fillId="0" borderId="15" xfId="0" applyNumberFormat="1" applyBorder="1" applyAlignment="1">
      <alignment vertical="center" wrapText="1"/>
    </xf>
    <xf numFmtId="2" fontId="0" fillId="0" borderId="14" xfId="0" applyNumberFormat="1" applyBorder="1" applyAlignment="1">
      <alignment vertical="center" wrapText="1"/>
    </xf>
    <xf numFmtId="0" fontId="0" fillId="0" borderId="14" xfId="0" applyBorder="1" applyAlignment="1">
      <alignment horizontal="center" vertical="center" wrapText="1"/>
    </xf>
    <xf numFmtId="0" fontId="0" fillId="0" borderId="20" xfId="0" applyBorder="1" applyAlignment="1">
      <alignment vertical="center" wrapText="1"/>
    </xf>
    <xf numFmtId="166" fontId="0" fillId="0" borderId="20" xfId="0" applyNumberFormat="1" applyBorder="1" applyAlignment="1">
      <alignment vertical="center" wrapText="1"/>
    </xf>
    <xf numFmtId="0" fontId="0" fillId="0" borderId="14" xfId="0" applyBorder="1" applyAlignment="1">
      <alignment horizontal="right" vertical="center" wrapText="1"/>
    </xf>
    <xf numFmtId="0" fontId="13" fillId="10" borderId="8" xfId="0" applyFont="1" applyFill="1" applyBorder="1"/>
    <xf numFmtId="0" fontId="13" fillId="0" borderId="16" xfId="0" applyFont="1" applyBorder="1"/>
    <xf numFmtId="0" fontId="13" fillId="0" borderId="5" xfId="0" applyFont="1" applyBorder="1"/>
    <xf numFmtId="0" fontId="13" fillId="0" borderId="15" xfId="0" applyFont="1" applyBorder="1"/>
    <xf numFmtId="0" fontId="13" fillId="0" borderId="4" xfId="0" applyFont="1" applyBorder="1"/>
    <xf numFmtId="0" fontId="13" fillId="0" borderId="14" xfId="0" applyFont="1" applyBorder="1"/>
    <xf numFmtId="0" fontId="13" fillId="0" borderId="19" xfId="0" applyFont="1" applyBorder="1"/>
    <xf numFmtId="0" fontId="14" fillId="0" borderId="0" xfId="0" applyFont="1"/>
    <xf numFmtId="0" fontId="15" fillId="11" borderId="12" xfId="0" applyFont="1" applyFill="1" applyBorder="1" applyAlignment="1">
      <alignment wrapText="1"/>
    </xf>
    <xf numFmtId="0" fontId="15" fillId="11" borderId="11" xfId="0" applyFont="1" applyFill="1" applyBorder="1" applyAlignment="1">
      <alignment wrapText="1"/>
    </xf>
    <xf numFmtId="0" fontId="15" fillId="11" borderId="13" xfId="0" applyFont="1" applyFill="1" applyBorder="1" applyAlignment="1">
      <alignment wrapText="1"/>
    </xf>
    <xf numFmtId="44" fontId="3" fillId="0" borderId="15" xfId="2" applyFont="1" applyBorder="1" applyAlignment="1">
      <alignment horizontal="left"/>
    </xf>
    <xf numFmtId="0" fontId="0" fillId="0" borderId="23" xfId="0" applyBorder="1" applyAlignment="1">
      <alignment vertical="center" wrapText="1"/>
    </xf>
    <xf numFmtId="166" fontId="0" fillId="0" borderId="23" xfId="0" applyNumberFormat="1" applyBorder="1" applyAlignment="1">
      <alignment vertical="center" wrapText="1"/>
    </xf>
    <xf numFmtId="43" fontId="0" fillId="0" borderId="23" xfId="1" applyFont="1" applyBorder="1" applyAlignment="1">
      <alignment vertical="center" wrapText="1"/>
    </xf>
    <xf numFmtId="43" fontId="0" fillId="0" borderId="0" xfId="0" applyNumberFormat="1"/>
    <xf numFmtId="0" fontId="16" fillId="12" borderId="26" xfId="0" applyFont="1" applyFill="1" applyBorder="1" applyAlignment="1">
      <alignment wrapText="1"/>
    </xf>
    <xf numFmtId="0" fontId="3" fillId="0" borderId="27" xfId="0" applyFont="1" applyBorder="1" applyAlignment="1">
      <alignment horizontal="left"/>
    </xf>
    <xf numFmtId="0" fontId="0" fillId="0" borderId="0" xfId="0" applyAlignment="1">
      <alignment horizontal="left" vertical="top" wrapText="1"/>
    </xf>
    <xf numFmtId="0" fontId="7" fillId="6" borderId="32"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34" xfId="0" applyFont="1" applyFill="1" applyBorder="1" applyAlignment="1">
      <alignment horizontal="center" vertical="center" wrapText="1"/>
    </xf>
    <xf numFmtId="2" fontId="0" fillId="0" borderId="20" xfId="0" applyNumberFormat="1" applyBorder="1" applyAlignment="1">
      <alignment vertical="center" wrapText="1"/>
    </xf>
    <xf numFmtId="0" fontId="0" fillId="0" borderId="23" xfId="0" applyBorder="1" applyAlignment="1">
      <alignment horizontal="center" vertical="center" wrapText="1"/>
    </xf>
    <xf numFmtId="0" fontId="15" fillId="0" borderId="0" xfId="0" applyFont="1" applyAlignment="1">
      <alignment wrapText="1"/>
    </xf>
    <xf numFmtId="0" fontId="14" fillId="0" borderId="0" xfId="0" applyFont="1" applyAlignment="1">
      <alignment wrapText="1"/>
    </xf>
    <xf numFmtId="0" fontId="16" fillId="0" borderId="0" xfId="0" applyFont="1" applyAlignment="1">
      <alignment wrapText="1"/>
    </xf>
    <xf numFmtId="0" fontId="0" fillId="0" borderId="0" xfId="0" applyAlignment="1">
      <alignment horizontal="center"/>
    </xf>
    <xf numFmtId="0" fontId="3" fillId="5" borderId="43" xfId="0" applyFont="1" applyFill="1" applyBorder="1" applyAlignment="1">
      <alignment horizontal="left" vertical="center"/>
    </xf>
    <xf numFmtId="0" fontId="3" fillId="0" borderId="45" xfId="0" applyFont="1" applyBorder="1" applyAlignment="1">
      <alignment horizontal="left"/>
    </xf>
    <xf numFmtId="0" fontId="3" fillId="0" borderId="46" xfId="0" applyFont="1" applyBorder="1" applyAlignment="1">
      <alignment horizontal="left"/>
    </xf>
    <xf numFmtId="0" fontId="3" fillId="0" borderId="47" xfId="0" applyFont="1" applyBorder="1" applyAlignment="1">
      <alignment horizontal="left"/>
    </xf>
    <xf numFmtId="0" fontId="3" fillId="0" borderId="36" xfId="0" applyFont="1" applyBorder="1" applyAlignment="1">
      <alignment horizontal="left"/>
    </xf>
    <xf numFmtId="0" fontId="3" fillId="0" borderId="35" xfId="0" applyFont="1" applyBorder="1" applyAlignment="1">
      <alignment horizontal="left"/>
    </xf>
    <xf numFmtId="0" fontId="3" fillId="0" borderId="48" xfId="0" applyFont="1" applyBorder="1" applyAlignment="1">
      <alignment horizontal="left"/>
    </xf>
    <xf numFmtId="0" fontId="0" fillId="0" borderId="37" xfId="0" applyBorder="1"/>
    <xf numFmtId="0" fontId="0" fillId="0" borderId="49" xfId="0" applyBorder="1"/>
    <xf numFmtId="0" fontId="7" fillId="6" borderId="50" xfId="0" applyFont="1" applyFill="1" applyBorder="1" applyAlignment="1">
      <alignment horizontal="center" vertical="center" wrapText="1"/>
    </xf>
    <xf numFmtId="0" fontId="7" fillId="6" borderId="51" xfId="0" applyFont="1" applyFill="1" applyBorder="1" applyAlignment="1">
      <alignment horizontal="center" vertical="center" wrapText="1"/>
    </xf>
    <xf numFmtId="0" fontId="0" fillId="0" borderId="47" xfId="0" applyBorder="1" applyAlignment="1">
      <alignment vertical="center" wrapText="1"/>
    </xf>
    <xf numFmtId="0" fontId="0" fillId="0" borderId="36" xfId="0" applyBorder="1" applyAlignment="1">
      <alignment vertical="center" wrapText="1"/>
    </xf>
    <xf numFmtId="0" fontId="8" fillId="7" borderId="52" xfId="0" applyFont="1" applyFill="1" applyBorder="1" applyAlignment="1">
      <alignment horizontal="left" vertical="center" wrapText="1"/>
    </xf>
    <xf numFmtId="0" fontId="0" fillId="5" borderId="8" xfId="0" applyFill="1" applyBorder="1" applyAlignment="1">
      <alignment vertical="center"/>
    </xf>
    <xf numFmtId="0" fontId="0" fillId="5" borderId="10" xfId="0" applyFill="1" applyBorder="1" applyAlignment="1">
      <alignment vertical="center"/>
    </xf>
    <xf numFmtId="0" fontId="3" fillId="5" borderId="8" xfId="0" applyFont="1" applyFill="1" applyBorder="1" applyAlignment="1">
      <alignment vertical="center"/>
    </xf>
    <xf numFmtId="0" fontId="14" fillId="0" borderId="41" xfId="0" applyFont="1" applyBorder="1" applyAlignment="1">
      <alignment horizontal="right" vertical="center"/>
    </xf>
    <xf numFmtId="0" fontId="0" fillId="0" borderId="15" xfId="0" applyBorder="1" applyAlignment="1">
      <alignment horizontal="right" vertical="center" wrapText="1"/>
    </xf>
    <xf numFmtId="2" fontId="0" fillId="0" borderId="14" xfId="0" applyNumberFormat="1" applyBorder="1" applyAlignment="1">
      <alignment horizontal="right" vertical="center"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0" fillId="0" borderId="55" xfId="0" applyBorder="1" applyAlignment="1">
      <alignment vertical="center" wrapText="1"/>
    </xf>
    <xf numFmtId="0" fontId="14" fillId="0" borderId="14" xfId="0" applyFont="1" applyBorder="1"/>
    <xf numFmtId="165" fontId="14" fillId="0" borderId="14" xfId="0" applyNumberFormat="1" applyFont="1" applyBorder="1" applyAlignment="1">
      <alignment horizontal="left" wrapText="1"/>
    </xf>
    <xf numFmtId="165" fontId="14" fillId="0" borderId="14" xfId="0" applyNumberFormat="1" applyFont="1" applyBorder="1"/>
    <xf numFmtId="0" fontId="14" fillId="0" borderId="56" xfId="0" applyFont="1" applyBorder="1"/>
    <xf numFmtId="0" fontId="14" fillId="0" borderId="57" xfId="0" applyFont="1" applyBorder="1"/>
    <xf numFmtId="165" fontId="14" fillId="0" borderId="57" xfId="0" applyNumberFormat="1" applyFont="1" applyBorder="1" applyAlignment="1">
      <alignment horizontal="left" wrapText="1"/>
    </xf>
    <xf numFmtId="165" fontId="14" fillId="0" borderId="57" xfId="0" applyNumberFormat="1" applyFont="1" applyBorder="1"/>
    <xf numFmtId="0" fontId="0" fillId="0" borderId="57" xfId="0" applyBorder="1" applyAlignment="1">
      <alignment vertical="center" wrapText="1"/>
    </xf>
    <xf numFmtId="0" fontId="14" fillId="0" borderId="58" xfId="0" applyFont="1" applyBorder="1"/>
    <xf numFmtId="0" fontId="14" fillId="0" borderId="59" xfId="0" applyFont="1" applyBorder="1"/>
    <xf numFmtId="0" fontId="14" fillId="0" borderId="60" xfId="0" applyFont="1" applyBorder="1"/>
    <xf numFmtId="0" fontId="14" fillId="0" borderId="61" xfId="0" applyFont="1" applyBorder="1"/>
    <xf numFmtId="0" fontId="14" fillId="0" borderId="62" xfId="0" applyFont="1" applyBorder="1"/>
    <xf numFmtId="165" fontId="14" fillId="0" borderId="62" xfId="0" applyNumberFormat="1" applyFont="1" applyBorder="1" applyAlignment="1">
      <alignment horizontal="left" wrapText="1"/>
    </xf>
    <xf numFmtId="165" fontId="14" fillId="0" borderId="62" xfId="0" applyNumberFormat="1" applyFont="1" applyBorder="1"/>
    <xf numFmtId="0" fontId="0" fillId="0" borderId="62" xfId="0" applyBorder="1" applyAlignment="1">
      <alignment vertical="center" wrapText="1"/>
    </xf>
    <xf numFmtId="0" fontId="14" fillId="0" borderId="63" xfId="0" applyFont="1" applyBorder="1"/>
    <xf numFmtId="0" fontId="14" fillId="0" borderId="64" xfId="0" applyFont="1" applyBorder="1"/>
    <xf numFmtId="0" fontId="14" fillId="0" borderId="65" xfId="0" applyFont="1" applyBorder="1"/>
    <xf numFmtId="1" fontId="14" fillId="0" borderId="65" xfId="0" applyNumberFormat="1" applyFont="1" applyBorder="1" applyAlignment="1">
      <alignment horizontal="left" wrapText="1"/>
    </xf>
    <xf numFmtId="0" fontId="0" fillId="0" borderId="65" xfId="0" applyBorder="1" applyAlignment="1">
      <alignment vertical="center" wrapText="1"/>
    </xf>
    <xf numFmtId="0" fontId="14" fillId="0" borderId="66" xfId="0" applyFont="1" applyBorder="1"/>
    <xf numFmtId="0" fontId="2" fillId="0" borderId="0" xfId="0" applyFont="1" applyAlignment="1">
      <alignment horizontal="center"/>
    </xf>
    <xf numFmtId="0" fontId="20" fillId="6" borderId="12" xfId="0" applyFont="1" applyFill="1" applyBorder="1" applyAlignment="1">
      <alignment horizontal="center" vertical="center" wrapText="1"/>
    </xf>
    <xf numFmtId="44" fontId="0" fillId="0" borderId="0" xfId="2" applyFont="1"/>
    <xf numFmtId="0" fontId="0" fillId="0" borderId="0" xfId="0" applyAlignment="1">
      <alignment horizontal="right"/>
    </xf>
    <xf numFmtId="0" fontId="6" fillId="0" borderId="0" xfId="0" applyFont="1" applyAlignment="1">
      <alignment horizontal="center"/>
    </xf>
    <xf numFmtId="17" fontId="0" fillId="0" borderId="15" xfId="0" applyNumberFormat="1" applyBorder="1" applyAlignment="1">
      <alignment horizontal="left" vertical="center" wrapText="1"/>
    </xf>
    <xf numFmtId="166" fontId="0" fillId="0" borderId="20" xfId="0" applyNumberFormat="1" applyBorder="1" applyAlignment="1">
      <alignment horizontal="right" vertical="center" wrapText="1"/>
    </xf>
    <xf numFmtId="4" fontId="0" fillId="0" borderId="20" xfId="0" applyNumberFormat="1" applyBorder="1" applyAlignment="1">
      <alignment vertical="center" wrapText="1"/>
    </xf>
    <xf numFmtId="165" fontId="0" fillId="0" borderId="20" xfId="0" applyNumberFormat="1" applyBorder="1" applyAlignment="1">
      <alignment horizontal="right" vertical="center" wrapText="1"/>
    </xf>
    <xf numFmtId="0" fontId="0" fillId="0" borderId="20" xfId="0" applyBorder="1" applyAlignment="1">
      <alignment horizontal="right" vertical="center" wrapText="1"/>
    </xf>
    <xf numFmtId="17" fontId="0" fillId="0" borderId="67" xfId="0" applyNumberFormat="1" applyBorder="1" applyAlignment="1">
      <alignment vertical="center" wrapText="1"/>
    </xf>
    <xf numFmtId="165" fontId="0" fillId="0" borderId="14" xfId="0" applyNumberFormat="1" applyBorder="1" applyAlignment="1">
      <alignment vertical="center" wrapText="1"/>
    </xf>
    <xf numFmtId="14" fontId="0" fillId="0" borderId="14" xfId="0" applyNumberFormat="1" applyBorder="1" applyAlignment="1">
      <alignment horizontal="left" vertical="center" wrapText="1"/>
    </xf>
    <xf numFmtId="2" fontId="3" fillId="0" borderId="14" xfId="0" applyNumberFormat="1" applyFont="1" applyBorder="1" applyAlignment="1">
      <alignment horizontal="left"/>
    </xf>
    <xf numFmtId="2" fontId="3" fillId="0" borderId="16" xfId="0" applyNumberFormat="1" applyFont="1" applyBorder="1" applyAlignment="1">
      <alignment horizontal="left"/>
    </xf>
    <xf numFmtId="0" fontId="9" fillId="0" borderId="28" xfId="0" applyFont="1" applyBorder="1" applyAlignment="1">
      <alignment vertical="center" wrapText="1"/>
    </xf>
    <xf numFmtId="0" fontId="0" fillId="0" borderId="29" xfId="0" applyBorder="1" applyAlignment="1">
      <alignment vertical="center" wrapText="1"/>
    </xf>
    <xf numFmtId="167" fontId="17" fillId="0" borderId="29" xfId="0" applyNumberFormat="1" applyFont="1" applyBorder="1" applyAlignment="1">
      <alignment vertical="center" wrapText="1"/>
    </xf>
    <xf numFmtId="0" fontId="0" fillId="0" borderId="73" xfId="0" applyBorder="1" applyAlignment="1">
      <alignment vertical="center" wrapText="1"/>
    </xf>
    <xf numFmtId="0" fontId="0" fillId="0" borderId="30" xfId="0" applyBorder="1" applyAlignment="1">
      <alignment vertical="center" wrapText="1"/>
    </xf>
    <xf numFmtId="0" fontId="14" fillId="0" borderId="76" xfId="0" applyFont="1" applyBorder="1" applyAlignment="1">
      <alignment vertical="center" wrapText="1"/>
    </xf>
    <xf numFmtId="0" fontId="3" fillId="0" borderId="79" xfId="0" applyFont="1" applyBorder="1" applyAlignment="1">
      <alignment horizontal="left"/>
    </xf>
    <xf numFmtId="0" fontId="3" fillId="0" borderId="80" xfId="0" applyFont="1" applyBorder="1" applyAlignment="1">
      <alignment horizontal="left"/>
    </xf>
    <xf numFmtId="0" fontId="3" fillId="0" borderId="74" xfId="0" applyFont="1" applyBorder="1" applyAlignment="1">
      <alignment horizontal="left"/>
    </xf>
    <xf numFmtId="0" fontId="3" fillId="0" borderId="81" xfId="0" applyFont="1" applyBorder="1" applyAlignment="1">
      <alignment horizontal="left"/>
    </xf>
    <xf numFmtId="0" fontId="3" fillId="0" borderId="59" xfId="0" applyFont="1" applyBorder="1" applyAlignment="1">
      <alignment horizontal="left"/>
    </xf>
    <xf numFmtId="0" fontId="3" fillId="0" borderId="60" xfId="0" applyFont="1" applyBorder="1" applyAlignment="1">
      <alignment horizontal="left"/>
    </xf>
    <xf numFmtId="0" fontId="0" fillId="0" borderId="82" xfId="0" applyBorder="1"/>
    <xf numFmtId="0" fontId="0" fillId="0" borderId="78" xfId="0" applyBorder="1"/>
    <xf numFmtId="0" fontId="13" fillId="0" borderId="79" xfId="0" applyFont="1" applyBorder="1"/>
    <xf numFmtId="0" fontId="13" fillId="0" borderId="78" xfId="0" applyFont="1" applyBorder="1"/>
    <xf numFmtId="0" fontId="13" fillId="0" borderId="74" xfId="0" applyFont="1" applyBorder="1"/>
    <xf numFmtId="0" fontId="13" fillId="0" borderId="83" xfId="0" applyFont="1" applyBorder="1"/>
    <xf numFmtId="0" fontId="13" fillId="0" borderId="59" xfId="0" applyFont="1" applyBorder="1"/>
    <xf numFmtId="0" fontId="13" fillId="0" borderId="84" xfId="0" applyFont="1" applyBorder="1"/>
    <xf numFmtId="0" fontId="14" fillId="0" borderId="82" xfId="0" applyFont="1" applyBorder="1"/>
    <xf numFmtId="0" fontId="14" fillId="0" borderId="78" xfId="0" applyFont="1" applyBorder="1"/>
    <xf numFmtId="0" fontId="16" fillId="12" borderId="26" xfId="0" applyFont="1" applyFill="1" applyBorder="1" applyAlignment="1">
      <alignment vertical="center" wrapText="1"/>
    </xf>
    <xf numFmtId="0" fontId="0" fillId="0" borderId="0" xfId="0" applyAlignment="1">
      <alignment vertical="center"/>
    </xf>
    <xf numFmtId="0" fontId="14" fillId="0" borderId="60" xfId="0" applyFont="1" applyBorder="1" applyAlignment="1">
      <alignment vertical="center" wrapText="1"/>
    </xf>
    <xf numFmtId="0" fontId="0" fillId="0" borderId="59" xfId="0" applyBorder="1" applyAlignment="1">
      <alignment vertical="center" wrapText="1"/>
    </xf>
    <xf numFmtId="0" fontId="0" fillId="0" borderId="0" xfId="0" applyAlignment="1">
      <alignment vertical="center" wrapText="1"/>
    </xf>
    <xf numFmtId="0" fontId="0" fillId="0" borderId="60" xfId="0" applyBorder="1" applyAlignment="1">
      <alignment vertical="center" wrapText="1"/>
    </xf>
    <xf numFmtId="0" fontId="10" fillId="0" borderId="59" xfId="0" applyFont="1" applyBorder="1" applyAlignment="1">
      <alignment vertical="center" wrapText="1"/>
    </xf>
    <xf numFmtId="0" fontId="21" fillId="0" borderId="60" xfId="0" applyFont="1" applyBorder="1" applyAlignment="1">
      <alignment vertical="center" wrapText="1"/>
    </xf>
    <xf numFmtId="0" fontId="0" fillId="0" borderId="19" xfId="0" applyBorder="1" applyAlignment="1">
      <alignment vertical="center" wrapText="1"/>
    </xf>
    <xf numFmtId="0" fontId="7" fillId="6" borderId="85" xfId="0" applyFont="1" applyFill="1" applyBorder="1" applyAlignment="1">
      <alignment horizontal="center" vertical="center" wrapText="1"/>
    </xf>
    <xf numFmtId="0" fontId="7" fillId="6" borderId="86" xfId="0" applyFont="1" applyFill="1" applyBorder="1" applyAlignment="1">
      <alignment horizontal="center" vertical="center" wrapText="1"/>
    </xf>
    <xf numFmtId="0" fontId="7" fillId="6" borderId="87" xfId="0" applyFont="1" applyFill="1" applyBorder="1" applyAlignment="1">
      <alignment horizontal="center" vertical="center" wrapText="1"/>
    </xf>
    <xf numFmtId="0" fontId="10" fillId="0" borderId="77" xfId="0" applyFont="1" applyBorder="1" applyAlignment="1">
      <alignment wrapText="1"/>
    </xf>
    <xf numFmtId="165" fontId="14" fillId="0" borderId="41" xfId="0" applyNumberFormat="1" applyFont="1" applyBorder="1" applyAlignment="1">
      <alignment horizontal="right" vertical="center" wrapText="1"/>
    </xf>
    <xf numFmtId="165" fontId="14" fillId="0" borderId="40" xfId="0" applyNumberFormat="1" applyFont="1" applyBorder="1" applyAlignment="1">
      <alignment horizontal="right" vertical="center"/>
    </xf>
    <xf numFmtId="0" fontId="14" fillId="0" borderId="3" xfId="0" applyFont="1" applyBorder="1" applyAlignment="1">
      <alignment horizontal="right" vertical="center"/>
    </xf>
    <xf numFmtId="0" fontId="14" fillId="0" borderId="40" xfId="0" applyFont="1" applyBorder="1" applyAlignment="1">
      <alignment horizontal="right" vertical="center"/>
    </xf>
    <xf numFmtId="0" fontId="0" fillId="0" borderId="40" xfId="0" applyBorder="1" applyAlignment="1">
      <alignment horizontal="right" vertical="center" wrapText="1"/>
    </xf>
    <xf numFmtId="0" fontId="8" fillId="0" borderId="0" xfId="0" applyFont="1" applyAlignment="1">
      <alignment horizontal="left" vertical="center" wrapText="1"/>
    </xf>
    <xf numFmtId="0" fontId="0" fillId="16" borderId="0" xfId="0" applyFill="1"/>
    <xf numFmtId="0" fontId="0" fillId="0" borderId="88" xfId="0" applyBorder="1" applyAlignment="1">
      <alignment vertical="center" wrapText="1"/>
    </xf>
    <xf numFmtId="165" fontId="0" fillId="0" borderId="0" xfId="0" applyNumberFormat="1"/>
    <xf numFmtId="14" fontId="0" fillId="0" borderId="89" xfId="0" applyNumberFormat="1" applyBorder="1" applyAlignment="1">
      <alignment horizontal="right" vertical="center" wrapText="1"/>
    </xf>
    <xf numFmtId="0" fontId="0" fillId="0" borderId="91" xfId="0" applyBorder="1" applyAlignment="1">
      <alignment vertical="center" wrapText="1"/>
    </xf>
    <xf numFmtId="4" fontId="0" fillId="0" borderId="91" xfId="0" applyNumberFormat="1" applyBorder="1" applyAlignment="1">
      <alignment vertical="center" wrapText="1"/>
    </xf>
    <xf numFmtId="167" fontId="14" fillId="0" borderId="91" xfId="2" applyNumberFormat="1" applyFont="1" applyBorder="1" applyAlignment="1">
      <alignment horizontal="center" vertical="center" wrapText="1"/>
    </xf>
    <xf numFmtId="167" fontId="0" fillId="0" borderId="91" xfId="2" applyNumberFormat="1" applyFont="1" applyBorder="1" applyAlignment="1">
      <alignment horizontal="center" vertical="center" wrapText="1"/>
    </xf>
    <xf numFmtId="0" fontId="14" fillId="0" borderId="91" xfId="0" applyFont="1" applyBorder="1" applyAlignment="1">
      <alignment vertical="center" wrapText="1"/>
    </xf>
    <xf numFmtId="0" fontId="8" fillId="7" borderId="26" xfId="0" applyFont="1" applyFill="1" applyBorder="1" applyAlignment="1">
      <alignment horizontal="left" vertical="center" wrapText="1"/>
    </xf>
    <xf numFmtId="0" fontId="15" fillId="11" borderId="32" xfId="0" applyFont="1" applyFill="1" applyBorder="1" applyAlignment="1">
      <alignment horizontal="center" wrapText="1"/>
    </xf>
    <xf numFmtId="0" fontId="15" fillId="11" borderId="33" xfId="0" applyFont="1" applyFill="1" applyBorder="1" applyAlignment="1">
      <alignment horizontal="center" wrapText="1"/>
    </xf>
    <xf numFmtId="0" fontId="15" fillId="11" borderId="34" xfId="0" applyFont="1" applyFill="1" applyBorder="1" applyAlignment="1">
      <alignment horizontal="center" wrapText="1"/>
    </xf>
    <xf numFmtId="0" fontId="15" fillId="0" borderId="94" xfId="0" applyFont="1" applyBorder="1" applyAlignment="1">
      <alignment wrapText="1"/>
    </xf>
    <xf numFmtId="0" fontId="3" fillId="0" borderId="0" xfId="0" applyFont="1" applyAlignment="1">
      <alignment horizontal="left" vertical="center"/>
    </xf>
    <xf numFmtId="0" fontId="3" fillId="0" borderId="0" xfId="0" applyFont="1" applyAlignment="1">
      <alignment horizontal="left"/>
    </xf>
    <xf numFmtId="0" fontId="7" fillId="0" borderId="0" xfId="0" applyFont="1" applyAlignment="1">
      <alignment horizontal="center" vertical="center" wrapText="1"/>
    </xf>
    <xf numFmtId="4" fontId="0" fillId="0" borderId="0" xfId="0" applyNumberFormat="1" applyAlignment="1">
      <alignment vertical="center" wrapText="1"/>
    </xf>
    <xf numFmtId="165" fontId="0" fillId="0" borderId="0" xfId="0" applyNumberFormat="1" applyAlignment="1">
      <alignment horizontal="right" vertical="center" wrapText="1"/>
    </xf>
    <xf numFmtId="0" fontId="0" fillId="0" borderId="0" xfId="0" applyAlignment="1">
      <alignment horizontal="right" vertical="center" wrapText="1"/>
    </xf>
    <xf numFmtId="166" fontId="0" fillId="0" borderId="0" xfId="0" applyNumberFormat="1" applyAlignment="1">
      <alignment horizontal="right" vertical="center" wrapText="1"/>
    </xf>
    <xf numFmtId="17" fontId="0" fillId="0" borderId="0" xfId="0" applyNumberFormat="1" applyAlignment="1">
      <alignment vertical="center" wrapText="1"/>
    </xf>
    <xf numFmtId="166" fontId="0" fillId="0" borderId="23" xfId="0" applyNumberFormat="1" applyBorder="1" applyAlignment="1">
      <alignment horizontal="right" vertical="center" wrapText="1"/>
    </xf>
    <xf numFmtId="17" fontId="0" fillId="0" borderId="23" xfId="0" applyNumberFormat="1" applyBorder="1" applyAlignment="1">
      <alignment horizontal="left" vertical="center" wrapText="1"/>
    </xf>
    <xf numFmtId="166" fontId="17" fillId="0" borderId="73" xfId="0" applyNumberFormat="1" applyFont="1" applyBorder="1" applyAlignment="1">
      <alignment vertical="center" wrapText="1"/>
    </xf>
    <xf numFmtId="167" fontId="0" fillId="0" borderId="0" xfId="0" applyNumberFormat="1"/>
    <xf numFmtId="0" fontId="14" fillId="0" borderId="6" xfId="0" applyFont="1" applyBorder="1" applyAlignment="1">
      <alignment horizontal="left" vertical="center"/>
    </xf>
    <xf numFmtId="0" fontId="14" fillId="0" borderId="3" xfId="0" applyFont="1" applyBorder="1" applyAlignment="1">
      <alignment horizontal="center" vertical="center"/>
    </xf>
    <xf numFmtId="0" fontId="14" fillId="0" borderId="41" xfId="0" applyFont="1" applyBorder="1" applyAlignment="1">
      <alignment horizontal="center" vertical="center"/>
    </xf>
    <xf numFmtId="0" fontId="14" fillId="0" borderId="90" xfId="0" applyFont="1" applyBorder="1" applyAlignment="1">
      <alignment vertical="center" wrapText="1"/>
    </xf>
    <xf numFmtId="0" fontId="0" fillId="0" borderId="91" xfId="0" applyBorder="1" applyAlignment="1">
      <alignment vertical="center"/>
    </xf>
    <xf numFmtId="14" fontId="17" fillId="0" borderId="29" xfId="0" applyNumberFormat="1" applyFont="1" applyBorder="1" applyAlignment="1">
      <alignment horizontal="center" vertical="center" wrapText="1"/>
    </xf>
    <xf numFmtId="0" fontId="8" fillId="7" borderId="85" xfId="0" applyFont="1" applyFill="1" applyBorder="1" applyAlignment="1">
      <alignment horizontal="left" vertical="center" wrapText="1"/>
    </xf>
    <xf numFmtId="0" fontId="3" fillId="5" borderId="86" xfId="0" applyFont="1" applyFill="1" applyBorder="1" applyAlignment="1">
      <alignment horizontal="left" vertical="center"/>
    </xf>
    <xf numFmtId="0" fontId="14" fillId="0" borderId="75" xfId="0" applyFont="1" applyBorder="1" applyAlignment="1">
      <alignment vertical="center" wrapText="1"/>
    </xf>
    <xf numFmtId="0" fontId="0" fillId="0" borderId="97" xfId="0" applyBorder="1"/>
    <xf numFmtId="0" fontId="14" fillId="0" borderId="18" xfId="0" applyFont="1" applyBorder="1" applyAlignment="1">
      <alignment horizontal="left" vertical="center" wrapText="1"/>
    </xf>
    <xf numFmtId="0" fontId="14" fillId="0" borderId="18" xfId="0" applyFont="1" applyBorder="1" applyAlignment="1">
      <alignment vertical="center" wrapText="1"/>
    </xf>
    <xf numFmtId="0" fontId="14" fillId="0" borderId="14" xfId="0" applyFont="1" applyBorder="1" applyAlignment="1">
      <alignment horizontal="center" vertical="center" wrapText="1"/>
    </xf>
    <xf numFmtId="164" fontId="14" fillId="0" borderId="22" xfId="0" applyNumberFormat="1" applyFont="1" applyBorder="1" applyAlignment="1">
      <alignment vertical="center" wrapText="1"/>
    </xf>
    <xf numFmtId="0" fontId="14" fillId="0" borderId="18" xfId="0" applyFont="1" applyBorder="1" applyAlignment="1">
      <alignment horizontal="right" vertical="center" wrapText="1"/>
    </xf>
    <xf numFmtId="17" fontId="0" fillId="0" borderId="20" xfId="0" applyNumberFormat="1" applyBorder="1" applyAlignment="1">
      <alignment horizontal="left" vertical="center" wrapText="1"/>
    </xf>
    <xf numFmtId="0" fontId="17" fillId="0" borderId="73" xfId="0" applyFont="1" applyBorder="1" applyAlignment="1">
      <alignment vertical="center" wrapText="1"/>
    </xf>
    <xf numFmtId="0" fontId="17" fillId="0" borderId="99" xfId="0" applyFont="1" applyBorder="1" applyAlignment="1">
      <alignment horizontal="left" vertical="center" wrapText="1"/>
    </xf>
    <xf numFmtId="0" fontId="17" fillId="0" borderId="101" xfId="0" applyFont="1" applyBorder="1" applyAlignment="1">
      <alignment vertical="center" wrapText="1"/>
    </xf>
    <xf numFmtId="43" fontId="17" fillId="0" borderId="101" xfId="1" applyFont="1" applyFill="1" applyBorder="1" applyAlignment="1">
      <alignment vertical="center" wrapText="1"/>
    </xf>
    <xf numFmtId="44" fontId="22" fillId="0" borderId="101" xfId="2" applyFont="1" applyFill="1" applyBorder="1" applyAlignment="1">
      <alignment vertical="center" wrapText="1"/>
    </xf>
    <xf numFmtId="166" fontId="17" fillId="0" borderId="101" xfId="0" applyNumberFormat="1" applyFont="1" applyBorder="1" applyAlignment="1">
      <alignment vertical="center" wrapText="1"/>
    </xf>
    <xf numFmtId="44" fontId="17" fillId="0" borderId="101" xfId="2" applyFont="1" applyFill="1" applyBorder="1" applyAlignment="1">
      <alignment vertical="center" wrapText="1"/>
    </xf>
    <xf numFmtId="0" fontId="17" fillId="0" borderId="102" xfId="0" applyFont="1" applyBorder="1" applyAlignment="1">
      <alignment horizontal="left" vertical="center" wrapText="1"/>
    </xf>
    <xf numFmtId="0" fontId="3" fillId="0" borderId="15" xfId="0" applyFont="1" applyBorder="1" applyAlignment="1">
      <alignment vertical="center"/>
    </xf>
    <xf numFmtId="2" fontId="3" fillId="0" borderId="16" xfId="0" applyNumberFormat="1" applyFont="1" applyBorder="1" applyAlignment="1">
      <alignment horizontal="right"/>
    </xf>
    <xf numFmtId="2" fontId="3" fillId="0" borderId="14" xfId="0" applyNumberFormat="1" applyFont="1" applyBorder="1" applyAlignment="1">
      <alignment horizontal="right"/>
    </xf>
    <xf numFmtId="0" fontId="0" fillId="0" borderId="67" xfId="0" applyBorder="1" applyAlignment="1">
      <alignment vertical="center" wrapText="1"/>
    </xf>
    <xf numFmtId="17" fontId="0" fillId="0" borderId="14" xfId="0" applyNumberFormat="1" applyBorder="1" applyAlignment="1">
      <alignment horizontal="left" vertical="center" wrapText="1"/>
    </xf>
    <xf numFmtId="14" fontId="14" fillId="0" borderId="18" xfId="0" applyNumberFormat="1" applyFont="1" applyBorder="1" applyAlignment="1">
      <alignment horizontal="right" vertical="center" wrapText="1"/>
    </xf>
    <xf numFmtId="0" fontId="25" fillId="17" borderId="81" xfId="0" applyFont="1" applyFill="1" applyBorder="1" applyAlignment="1">
      <alignment horizontal="left" vertical="top" wrapText="1"/>
    </xf>
    <xf numFmtId="0" fontId="13" fillId="14" borderId="81" xfId="0" applyFont="1" applyFill="1" applyBorder="1" applyAlignment="1">
      <alignment horizontal="left" vertical="top" wrapText="1"/>
    </xf>
    <xf numFmtId="0" fontId="8" fillId="7" borderId="103" xfId="0" applyFont="1" applyFill="1" applyBorder="1" applyAlignment="1">
      <alignment horizontal="left" vertical="center" wrapText="1"/>
    </xf>
    <xf numFmtId="43" fontId="14" fillId="0" borderId="40" xfId="1" applyFont="1" applyBorder="1" applyAlignment="1">
      <alignment horizontal="right" vertical="center" wrapText="1"/>
    </xf>
    <xf numFmtId="0" fontId="7" fillId="6" borderId="90" xfId="0" applyFont="1" applyFill="1" applyBorder="1" applyAlignment="1">
      <alignment horizontal="center" vertical="center" wrapText="1"/>
    </xf>
    <xf numFmtId="0" fontId="7" fillId="6" borderId="91" xfId="0" applyFont="1" applyFill="1" applyBorder="1" applyAlignment="1">
      <alignment horizontal="center" vertical="center" wrapText="1"/>
    </xf>
    <xf numFmtId="0" fontId="7" fillId="6" borderId="92" xfId="0" applyFont="1" applyFill="1" applyBorder="1" applyAlignment="1">
      <alignment horizontal="center" vertical="center" wrapText="1"/>
    </xf>
    <xf numFmtId="17" fontId="17" fillId="0" borderId="14" xfId="0" applyNumberFormat="1" applyFont="1" applyBorder="1" applyAlignment="1">
      <alignment horizontal="right" vertical="center" wrapText="1"/>
    </xf>
    <xf numFmtId="43" fontId="3" fillId="0" borderId="15" xfId="1" applyFont="1" applyBorder="1" applyAlignment="1">
      <alignment horizontal="right"/>
    </xf>
    <xf numFmtId="0" fontId="7" fillId="6" borderId="108" xfId="0" applyFont="1" applyFill="1" applyBorder="1" applyAlignment="1">
      <alignment horizontal="center" vertical="center" wrapText="1"/>
    </xf>
    <xf numFmtId="0" fontId="17" fillId="0" borderId="20" xfId="0" applyFont="1" applyBorder="1" applyAlignment="1">
      <alignment vertical="center" wrapText="1"/>
    </xf>
    <xf numFmtId="43" fontId="17" fillId="0" borderId="20" xfId="1" applyFont="1" applyFill="1" applyBorder="1" applyAlignment="1">
      <alignment vertical="center" wrapText="1"/>
    </xf>
    <xf numFmtId="0" fontId="17" fillId="0" borderId="20" xfId="0" applyFont="1" applyBorder="1" applyAlignment="1">
      <alignment horizontal="center" vertical="center" wrapText="1"/>
    </xf>
    <xf numFmtId="44" fontId="22" fillId="0" borderId="20" xfId="2" applyFont="1" applyFill="1" applyBorder="1" applyAlignment="1">
      <alignment vertical="center" wrapText="1"/>
    </xf>
    <xf numFmtId="166" fontId="17" fillId="0" borderId="20" xfId="0" applyNumberFormat="1" applyFont="1" applyBorder="1" applyAlignment="1">
      <alignment vertical="center" wrapText="1"/>
    </xf>
    <xf numFmtId="44" fontId="17" fillId="0" borderId="20" xfId="2" applyFont="1" applyFill="1" applyBorder="1" applyAlignment="1">
      <alignment vertical="center" wrapText="1"/>
    </xf>
    <xf numFmtId="0" fontId="17" fillId="0" borderId="20" xfId="0" applyFont="1" applyBorder="1" applyAlignment="1">
      <alignment horizontal="left" vertical="center" wrapText="1"/>
    </xf>
    <xf numFmtId="166" fontId="17" fillId="0" borderId="20" xfId="0" applyNumberFormat="1" applyFont="1" applyBorder="1" applyAlignment="1">
      <alignment horizontal="center" vertical="center" wrapText="1"/>
    </xf>
    <xf numFmtId="2" fontId="14" fillId="0" borderId="18" xfId="0" applyNumberFormat="1" applyFont="1" applyBorder="1" applyAlignment="1">
      <alignment horizontal="right" vertical="center" wrapText="1"/>
    </xf>
    <xf numFmtId="169" fontId="0" fillId="0" borderId="14" xfId="0" applyNumberFormat="1" applyBorder="1" applyAlignment="1">
      <alignment horizontal="right" vertical="center" wrapText="1"/>
    </xf>
    <xf numFmtId="164" fontId="14" fillId="0" borderId="18" xfId="0" applyNumberFormat="1" applyFont="1" applyBorder="1" applyAlignment="1">
      <alignment horizontal="right" vertical="center" wrapText="1"/>
    </xf>
    <xf numFmtId="0" fontId="14" fillId="0" borderId="18" xfId="0" applyFont="1" applyBorder="1" applyAlignment="1">
      <alignment horizontal="center" vertical="center" wrapText="1"/>
    </xf>
    <xf numFmtId="14" fontId="14" fillId="0" borderId="22" xfId="0" applyNumberFormat="1" applyFont="1" applyBorder="1" applyAlignment="1">
      <alignment horizontal="right" vertical="center" wrapText="1"/>
    </xf>
    <xf numFmtId="164" fontId="14" fillId="0" borderId="23" xfId="0" applyNumberFormat="1" applyFont="1" applyBorder="1" applyAlignment="1">
      <alignment horizontal="right" vertical="center" wrapText="1"/>
    </xf>
    <xf numFmtId="164" fontId="14" fillId="0" borderId="23" xfId="0" applyNumberFormat="1" applyFont="1" applyBorder="1" applyAlignment="1">
      <alignment vertical="center" wrapText="1"/>
    </xf>
    <xf numFmtId="0" fontId="9" fillId="0" borderId="100" xfId="0" applyFont="1" applyBorder="1" applyAlignment="1">
      <alignment horizontal="center" vertical="center" wrapText="1"/>
    </xf>
    <xf numFmtId="0" fontId="2" fillId="0" borderId="98" xfId="0" applyFont="1" applyBorder="1" applyAlignment="1">
      <alignment vertical="center" wrapText="1"/>
    </xf>
    <xf numFmtId="17" fontId="0" fillId="0" borderId="20" xfId="0" applyNumberFormat="1" applyBorder="1" applyAlignment="1">
      <alignment vertical="center" wrapText="1"/>
    </xf>
    <xf numFmtId="0" fontId="2" fillId="0" borderId="20" xfId="0" applyFont="1" applyBorder="1" applyAlignment="1">
      <alignment vertical="center" wrapText="1"/>
    </xf>
    <xf numFmtId="0" fontId="0" fillId="0" borderId="41" xfId="0" applyBorder="1" applyAlignment="1">
      <alignment vertical="center" wrapText="1"/>
    </xf>
    <xf numFmtId="0" fontId="0" fillId="0" borderId="20" xfId="0" applyBorder="1" applyAlignment="1">
      <alignment horizontal="left" vertical="center" wrapText="1"/>
    </xf>
    <xf numFmtId="0" fontId="27" fillId="0" borderId="41" xfId="0" applyFont="1" applyBorder="1" applyAlignment="1">
      <alignment vertical="center" wrapText="1"/>
    </xf>
    <xf numFmtId="0" fontId="8" fillId="16" borderId="9" xfId="0" applyFont="1" applyFill="1" applyBorder="1" applyAlignment="1">
      <alignment horizontal="left" vertical="center" wrapText="1"/>
    </xf>
    <xf numFmtId="0" fontId="2" fillId="0" borderId="38" xfId="0" applyFont="1" applyBorder="1" applyAlignment="1">
      <alignment vertical="center"/>
    </xf>
    <xf numFmtId="0" fontId="0" fillId="0" borderId="8" xfId="0" applyBorder="1"/>
    <xf numFmtId="0" fontId="0" fillId="0" borderId="10" xfId="0" applyBorder="1"/>
    <xf numFmtId="0" fontId="0" fillId="0" borderId="7" xfId="0" applyBorder="1"/>
    <xf numFmtId="0" fontId="0" fillId="0" borderId="31" xfId="0" applyBorder="1"/>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16" fillId="0" borderId="26" xfId="0" applyFont="1" applyBorder="1" applyAlignment="1">
      <alignment vertical="center" wrapText="1"/>
    </xf>
    <xf numFmtId="0" fontId="16" fillId="0" borderId="8" xfId="0" applyFont="1" applyBorder="1" applyAlignment="1">
      <alignment vertical="center" wrapText="1"/>
    </xf>
    <xf numFmtId="0" fontId="16" fillId="0" borderId="10" xfId="0" applyFont="1" applyBorder="1" applyAlignment="1">
      <alignment vertical="center" wrapText="1"/>
    </xf>
    <xf numFmtId="0" fontId="16" fillId="0" borderId="7" xfId="0" applyFont="1" applyBorder="1" applyAlignment="1">
      <alignment vertical="center" wrapText="1"/>
    </xf>
    <xf numFmtId="0" fontId="8" fillId="0" borderId="26" xfId="0" applyFont="1" applyBorder="1" applyAlignment="1">
      <alignment horizontal="left" vertical="center" wrapText="1"/>
    </xf>
    <xf numFmtId="0" fontId="8" fillId="0" borderId="7" xfId="0" applyFont="1" applyBorder="1" applyAlignment="1">
      <alignment horizontal="left" vertical="center" wrapText="1"/>
    </xf>
    <xf numFmtId="0" fontId="3" fillId="5" borderId="85" xfId="0" applyFont="1" applyFill="1" applyBorder="1" applyAlignment="1">
      <alignment horizontal="left" vertical="center"/>
    </xf>
    <xf numFmtId="167" fontId="0" fillId="0" borderId="0" xfId="2" applyNumberFormat="1" applyFont="1" applyBorder="1" applyAlignment="1">
      <alignment horizontal="center" vertical="center" wrapText="1"/>
    </xf>
    <xf numFmtId="167" fontId="14" fillId="0" borderId="0" xfId="2" applyNumberFormat="1" applyFont="1" applyBorder="1" applyAlignment="1">
      <alignment horizontal="center" vertical="center" wrapText="1"/>
    </xf>
    <xf numFmtId="0" fontId="16" fillId="12" borderId="95" xfId="0" applyFont="1" applyFill="1" applyBorder="1" applyAlignment="1">
      <alignment horizontal="left" vertical="center" wrapText="1"/>
    </xf>
    <xf numFmtId="17" fontId="27" fillId="0" borderId="14" xfId="0" applyNumberFormat="1" applyFont="1" applyBorder="1" applyAlignment="1">
      <alignment vertical="center" wrapText="1"/>
    </xf>
    <xf numFmtId="43" fontId="0" fillId="0" borderId="14" xfId="1" applyFont="1" applyBorder="1" applyAlignment="1">
      <alignment vertical="center" wrapText="1"/>
    </xf>
    <xf numFmtId="43" fontId="14" fillId="0" borderId="18" xfId="1" applyFont="1" applyBorder="1" applyAlignment="1">
      <alignment horizontal="right" vertical="center" wrapText="1"/>
    </xf>
    <xf numFmtId="43" fontId="14" fillId="0" borderId="18" xfId="1" applyFont="1" applyBorder="1" applyAlignment="1">
      <alignment vertical="center" wrapText="1"/>
    </xf>
    <xf numFmtId="0" fontId="28" fillId="0" borderId="0" xfId="0" applyFont="1" applyAlignment="1">
      <alignment horizontal="center"/>
    </xf>
    <xf numFmtId="0" fontId="8" fillId="7" borderId="9" xfId="0" applyFont="1" applyFill="1" applyBorder="1" applyAlignment="1">
      <alignment horizontal="center" vertical="center" wrapText="1"/>
    </xf>
    <xf numFmtId="2" fontId="0" fillId="0" borderId="29" xfId="0" applyNumberFormat="1" applyBorder="1" applyAlignment="1">
      <alignment horizontal="center" vertical="center" wrapText="1"/>
    </xf>
    <xf numFmtId="0" fontId="9" fillId="0" borderId="59" xfId="0" applyFont="1" applyBorder="1" applyAlignment="1">
      <alignment vertical="center" wrapText="1"/>
    </xf>
    <xf numFmtId="0" fontId="15" fillId="11" borderId="82" xfId="0" applyFont="1" applyFill="1" applyBorder="1" applyAlignment="1">
      <alignment wrapText="1"/>
    </xf>
    <xf numFmtId="0" fontId="15" fillId="11" borderId="0" xfId="0" applyFont="1" applyFill="1" applyAlignment="1">
      <alignment wrapText="1"/>
    </xf>
    <xf numFmtId="0" fontId="15" fillId="11" borderId="78" xfId="0" applyFont="1" applyFill="1" applyBorder="1" applyAlignment="1">
      <alignment wrapText="1"/>
    </xf>
    <xf numFmtId="0" fontId="15" fillId="11" borderId="22" xfId="0" applyFont="1" applyFill="1" applyBorder="1" applyAlignment="1">
      <alignment wrapText="1"/>
    </xf>
    <xf numFmtId="0" fontId="15" fillId="11" borderId="19" xfId="0" applyFont="1" applyFill="1" applyBorder="1" applyAlignment="1">
      <alignment wrapText="1"/>
    </xf>
    <xf numFmtId="0" fontId="16" fillId="12" borderId="0" xfId="0" applyFont="1" applyFill="1" applyAlignment="1">
      <alignment wrapText="1"/>
    </xf>
    <xf numFmtId="0" fontId="16" fillId="13" borderId="0" xfId="0" applyFont="1" applyFill="1" applyAlignment="1">
      <alignment wrapText="1"/>
    </xf>
    <xf numFmtId="0" fontId="2" fillId="0" borderId="38" xfId="0" applyFont="1" applyBorder="1" applyAlignment="1">
      <alignment vertical="center" wrapText="1"/>
    </xf>
    <xf numFmtId="0" fontId="11" fillId="0" borderId="0" xfId="3"/>
    <xf numFmtId="0" fontId="32" fillId="0" borderId="0" xfId="3" applyFont="1"/>
    <xf numFmtId="0" fontId="33" fillId="0" borderId="0" xfId="3" applyFont="1" applyAlignment="1">
      <alignment horizontal="left" wrapText="1"/>
    </xf>
    <xf numFmtId="0" fontId="34" fillId="0" borderId="0" xfId="3" applyFont="1"/>
    <xf numFmtId="0" fontId="33" fillId="0" borderId="23" xfId="3" applyFont="1" applyBorder="1"/>
    <xf numFmtId="0" fontId="33" fillId="0" borderId="0" xfId="3" applyFont="1"/>
    <xf numFmtId="0" fontId="33" fillId="0" borderId="0" xfId="3" applyFont="1" applyAlignment="1">
      <alignment horizontal="left"/>
    </xf>
    <xf numFmtId="0" fontId="36" fillId="0" borderId="0" xfId="3" applyFont="1"/>
    <xf numFmtId="168" fontId="0" fillId="0" borderId="14" xfId="0" applyNumberFormat="1" applyBorder="1" applyAlignment="1">
      <alignment vertical="center" wrapText="1"/>
    </xf>
    <xf numFmtId="168" fontId="0" fillId="0" borderId="20" xfId="0" applyNumberFormat="1" applyBorder="1" applyAlignment="1">
      <alignment horizontal="center" vertical="center" wrapText="1"/>
    </xf>
    <xf numFmtId="0" fontId="0" fillId="0" borderId="2" xfId="0" applyBorder="1"/>
    <xf numFmtId="168" fontId="0" fillId="0" borderId="101" xfId="0" applyNumberFormat="1" applyBorder="1" applyAlignment="1">
      <alignment horizontal="center" vertical="center" wrapText="1"/>
    </xf>
    <xf numFmtId="0" fontId="2" fillId="0" borderId="36" xfId="0" applyFont="1" applyBorder="1" applyAlignment="1">
      <alignment vertical="center" wrapText="1"/>
    </xf>
    <xf numFmtId="0" fontId="7" fillId="6" borderId="35"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48" xfId="0" applyFont="1" applyFill="1" applyBorder="1" applyAlignment="1">
      <alignment horizontal="center" vertical="center" wrapText="1"/>
    </xf>
    <xf numFmtId="0" fontId="0" fillId="0" borderId="100" xfId="0" applyBorder="1" applyAlignment="1">
      <alignment horizontal="center" vertical="center"/>
    </xf>
    <xf numFmtId="0" fontId="0" fillId="0" borderId="101" xfId="0" applyBorder="1" applyAlignment="1">
      <alignment horizontal="center" vertical="center"/>
    </xf>
    <xf numFmtId="165" fontId="0" fillId="0" borderId="101" xfId="0" applyNumberFormat="1" applyBorder="1" applyAlignment="1">
      <alignment horizontal="center" vertical="center"/>
    </xf>
    <xf numFmtId="164" fontId="0" fillId="0" borderId="101" xfId="0" applyNumberFormat="1" applyBorder="1" applyAlignment="1">
      <alignment horizontal="center" vertical="center"/>
    </xf>
    <xf numFmtId="166" fontId="17" fillId="0" borderId="101" xfId="0" applyNumberFormat="1" applyFont="1" applyBorder="1" applyAlignment="1">
      <alignment horizontal="center" vertical="center" wrapText="1"/>
    </xf>
    <xf numFmtId="0" fontId="0" fillId="0" borderId="101" xfId="0" applyBorder="1" applyAlignment="1">
      <alignment horizontal="center" vertical="center" wrapText="1"/>
    </xf>
    <xf numFmtId="0" fontId="0" fillId="0" borderId="102" xfId="0" applyBorder="1" applyAlignment="1">
      <alignment horizontal="center" vertical="center"/>
    </xf>
    <xf numFmtId="0" fontId="0" fillId="0" borderId="54" xfId="0" applyBorder="1" applyAlignment="1">
      <alignment vertical="center" wrapText="1"/>
    </xf>
    <xf numFmtId="0" fontId="8" fillId="7" borderId="115" xfId="0" applyFont="1" applyFill="1" applyBorder="1" applyAlignment="1">
      <alignment horizontal="left" vertical="center" wrapText="1"/>
    </xf>
    <xf numFmtId="0" fontId="0" fillId="0" borderId="115" xfId="0" applyBorder="1"/>
    <xf numFmtId="0" fontId="0" fillId="0" borderId="117" xfId="0" applyBorder="1"/>
    <xf numFmtId="0" fontId="0" fillId="0" borderId="118" xfId="0" applyBorder="1"/>
    <xf numFmtId="0" fontId="14" fillId="0" borderId="95" xfId="0" applyFont="1" applyBorder="1" applyAlignment="1">
      <alignment vertical="center" wrapText="1"/>
    </xf>
    <xf numFmtId="4" fontId="0" fillId="0" borderId="88" xfId="0" applyNumberFormat="1" applyBorder="1" applyAlignment="1">
      <alignment horizontal="center" vertical="center" wrapText="1"/>
    </xf>
    <xf numFmtId="0" fontId="0" fillId="0" borderId="88" xfId="0" applyBorder="1" applyAlignment="1">
      <alignment horizontal="center" vertical="center" wrapText="1"/>
    </xf>
    <xf numFmtId="44" fontId="0" fillId="0" borderId="88" xfId="2" applyFont="1" applyBorder="1" applyAlignment="1" applyProtection="1">
      <alignment vertical="center" wrapText="1"/>
    </xf>
    <xf numFmtId="44" fontId="17" fillId="0" borderId="88" xfId="2" applyFont="1" applyBorder="1" applyAlignment="1" applyProtection="1">
      <alignment vertical="center" wrapText="1"/>
    </xf>
    <xf numFmtId="168" fontId="0" fillId="0" borderId="88" xfId="0" applyNumberFormat="1" applyBorder="1" applyAlignment="1">
      <alignment horizontal="center" vertical="center" wrapText="1"/>
    </xf>
    <xf numFmtId="0" fontId="14" fillId="0" borderId="96" xfId="0" applyFont="1" applyBorder="1" applyAlignment="1">
      <alignment vertical="center" wrapText="1"/>
    </xf>
    <xf numFmtId="44" fontId="3" fillId="0" borderId="15" xfId="2" applyFont="1" applyBorder="1" applyAlignment="1" applyProtection="1">
      <alignment horizontal="left"/>
    </xf>
    <xf numFmtId="43" fontId="17" fillId="0" borderId="73" xfId="1" applyFont="1" applyFill="1" applyBorder="1" applyAlignment="1" applyProtection="1">
      <alignment vertical="center" wrapText="1"/>
    </xf>
    <xf numFmtId="44" fontId="22" fillId="0" borderId="73" xfId="2" applyFont="1" applyFill="1" applyBorder="1" applyAlignment="1" applyProtection="1">
      <alignment vertical="center" wrapText="1"/>
    </xf>
    <xf numFmtId="44" fontId="17" fillId="0" borderId="73" xfId="2" applyFont="1" applyFill="1" applyBorder="1" applyAlignment="1" applyProtection="1">
      <alignment vertical="center" wrapText="1"/>
    </xf>
    <xf numFmtId="14" fontId="0" fillId="0" borderId="73" xfId="0" applyNumberFormat="1" applyBorder="1" applyAlignment="1">
      <alignment horizontal="center" vertical="center" wrapText="1"/>
    </xf>
    <xf numFmtId="0" fontId="7" fillId="6" borderId="107" xfId="0" applyFont="1" applyFill="1" applyBorder="1" applyAlignment="1">
      <alignment horizontal="center" vertical="center" wrapText="1"/>
    </xf>
    <xf numFmtId="0" fontId="7" fillId="6" borderId="109" xfId="0" applyFont="1" applyFill="1" applyBorder="1" applyAlignment="1">
      <alignment horizontal="center" vertical="center" wrapText="1"/>
    </xf>
    <xf numFmtId="0" fontId="9" fillId="0" borderId="90" xfId="0" applyFont="1" applyBorder="1" applyAlignment="1">
      <alignment vertical="center" wrapText="1"/>
    </xf>
    <xf numFmtId="2" fontId="0" fillId="0" borderId="91" xfId="0" applyNumberFormat="1" applyBorder="1" applyAlignment="1">
      <alignment vertical="center" wrapText="1"/>
    </xf>
    <xf numFmtId="0" fontId="0" fillId="0" borderId="91" xfId="0" applyBorder="1" applyAlignment="1">
      <alignment horizontal="center" vertical="center" wrapText="1"/>
    </xf>
    <xf numFmtId="0" fontId="0" fillId="0" borderId="91" xfId="0" applyBorder="1" applyAlignment="1">
      <alignment horizontal="left" vertical="center" wrapText="1"/>
    </xf>
    <xf numFmtId="166" fontId="0" fillId="0" borderId="91" xfId="0" applyNumberFormat="1" applyBorder="1" applyAlignment="1">
      <alignment horizontal="center" vertical="center" wrapText="1"/>
    </xf>
    <xf numFmtId="168" fontId="0" fillId="0" borderId="91" xfId="0" applyNumberFormat="1" applyBorder="1" applyAlignment="1">
      <alignment horizontal="center" vertical="center" wrapText="1"/>
    </xf>
    <xf numFmtId="14" fontId="17" fillId="0" borderId="92" xfId="0" applyNumberFormat="1" applyFont="1" applyBorder="1" applyAlignment="1">
      <alignment vertical="center" wrapText="1"/>
    </xf>
    <xf numFmtId="0" fontId="9" fillId="0" borderId="54" xfId="0" applyFont="1" applyBorder="1" applyAlignment="1">
      <alignment vertical="center" wrapText="1"/>
    </xf>
    <xf numFmtId="2" fontId="0" fillId="0" borderId="23" xfId="0" applyNumberFormat="1" applyBorder="1" applyAlignment="1">
      <alignment vertical="center" wrapText="1"/>
    </xf>
    <xf numFmtId="0" fontId="0" fillId="0" borderId="23" xfId="0" applyBorder="1" applyAlignment="1">
      <alignment horizontal="left" vertical="center" wrapText="1"/>
    </xf>
    <xf numFmtId="166" fontId="0" fillId="0" borderId="23" xfId="0" applyNumberFormat="1" applyBorder="1" applyAlignment="1">
      <alignment horizontal="center" vertical="center" wrapText="1"/>
    </xf>
    <xf numFmtId="14" fontId="0" fillId="0" borderId="23" xfId="0" applyNumberFormat="1" applyBorder="1" applyAlignment="1">
      <alignment horizontal="center" vertical="center" wrapText="1"/>
    </xf>
    <xf numFmtId="14" fontId="17" fillId="0" borderId="38" xfId="0" applyNumberFormat="1" applyFont="1" applyBorder="1" applyAlignment="1">
      <alignment vertical="center" wrapText="1"/>
    </xf>
    <xf numFmtId="168" fontId="0" fillId="0" borderId="23" xfId="0" applyNumberFormat="1" applyBorder="1" applyAlignment="1">
      <alignment horizontal="center" vertical="center" wrapText="1"/>
    </xf>
    <xf numFmtId="0" fontId="9" fillId="0" borderId="95" xfId="0" applyFont="1" applyBorder="1" applyAlignment="1">
      <alignment vertical="center" wrapText="1"/>
    </xf>
    <xf numFmtId="2" fontId="0" fillId="0" borderId="88" xfId="0" applyNumberFormat="1" applyBorder="1" applyAlignment="1">
      <alignment vertical="center" wrapText="1"/>
    </xf>
    <xf numFmtId="0" fontId="0" fillId="0" borderId="88" xfId="0" applyBorder="1" applyAlignment="1">
      <alignment horizontal="left" vertical="center" wrapText="1"/>
    </xf>
    <xf numFmtId="166" fontId="0" fillId="0" borderId="88" xfId="0" applyNumberFormat="1" applyBorder="1" applyAlignment="1">
      <alignment horizontal="center" vertical="center" wrapText="1"/>
    </xf>
    <xf numFmtId="14" fontId="17" fillId="0" borderId="96" xfId="0" applyNumberFormat="1" applyFont="1" applyBorder="1" applyAlignment="1">
      <alignment vertical="center" wrapText="1"/>
    </xf>
    <xf numFmtId="166" fontId="0" fillId="0" borderId="0" xfId="0" applyNumberFormat="1"/>
    <xf numFmtId="44" fontId="0" fillId="0" borderId="0" xfId="2" applyFont="1" applyProtection="1"/>
    <xf numFmtId="2" fontId="0" fillId="0" borderId="0" xfId="0" applyNumberFormat="1"/>
    <xf numFmtId="43" fontId="0" fillId="0" borderId="88" xfId="1" applyFont="1" applyBorder="1" applyAlignment="1" applyProtection="1">
      <alignment vertical="center" wrapText="1"/>
    </xf>
    <xf numFmtId="44" fontId="22" fillId="0" borderId="88" xfId="2" applyFont="1" applyFill="1" applyBorder="1" applyAlignment="1" applyProtection="1">
      <alignment vertical="center" wrapText="1"/>
    </xf>
    <xf numFmtId="166" fontId="17" fillId="0" borderId="88" xfId="0" applyNumberFormat="1" applyFont="1" applyBorder="1" applyAlignment="1">
      <alignment vertical="center" wrapText="1"/>
    </xf>
    <xf numFmtId="0" fontId="0" fillId="0" borderId="90" xfId="0" applyBorder="1" applyAlignment="1">
      <alignment vertical="center" wrapText="1"/>
    </xf>
    <xf numFmtId="0" fontId="17" fillId="0" borderId="91" xfId="0" applyFont="1" applyBorder="1" applyAlignment="1">
      <alignment vertical="center" wrapText="1"/>
    </xf>
    <xf numFmtId="43" fontId="17" fillId="0" borderId="91" xfId="1" applyFont="1" applyFill="1" applyBorder="1" applyAlignment="1">
      <alignment vertical="center" wrapText="1"/>
    </xf>
    <xf numFmtId="0" fontId="17" fillId="0" borderId="91" xfId="0" applyFont="1" applyBorder="1" applyAlignment="1">
      <alignment horizontal="center" vertical="center" wrapText="1"/>
    </xf>
    <xf numFmtId="44" fontId="22" fillId="0" borderId="91" xfId="2" applyFont="1" applyFill="1" applyBorder="1" applyAlignment="1">
      <alignment vertical="center" wrapText="1"/>
    </xf>
    <xf numFmtId="166" fontId="17" fillId="0" borderId="91" xfId="0" applyNumberFormat="1" applyFont="1" applyBorder="1" applyAlignment="1">
      <alignment vertical="center" wrapText="1"/>
    </xf>
    <xf numFmtId="44" fontId="17" fillId="0" borderId="91" xfId="2" applyFont="1" applyFill="1" applyBorder="1" applyAlignment="1">
      <alignment vertical="center" wrapText="1"/>
    </xf>
    <xf numFmtId="0" fontId="17" fillId="0" borderId="92" xfId="0" applyFont="1" applyBorder="1" applyAlignment="1">
      <alignment horizontal="left" vertical="center" wrapText="1"/>
    </xf>
    <xf numFmtId="0" fontId="0" fillId="0" borderId="95" xfId="0" applyBorder="1" applyAlignment="1">
      <alignment vertical="center" wrapText="1"/>
    </xf>
    <xf numFmtId="0" fontId="17" fillId="0" borderId="88" xfId="0" applyFont="1" applyBorder="1" applyAlignment="1">
      <alignment vertical="center" wrapText="1"/>
    </xf>
    <xf numFmtId="43" fontId="17" fillId="0" borderId="88" xfId="1" applyFont="1" applyFill="1" applyBorder="1" applyAlignment="1">
      <alignment vertical="center" wrapText="1"/>
    </xf>
    <xf numFmtId="0" fontId="17" fillId="0" borderId="88" xfId="0" applyFont="1" applyBorder="1" applyAlignment="1">
      <alignment horizontal="center" vertical="center" wrapText="1"/>
    </xf>
    <xf numFmtId="44" fontId="22" fillId="0" borderId="88" xfId="2" applyFont="1" applyFill="1" applyBorder="1" applyAlignment="1">
      <alignment vertical="center" wrapText="1"/>
    </xf>
    <xf numFmtId="44" fontId="17" fillId="0" borderId="88" xfId="2" applyFont="1" applyFill="1" applyBorder="1" applyAlignment="1">
      <alignment vertical="center" wrapText="1"/>
    </xf>
    <xf numFmtId="0" fontId="17" fillId="0" borderId="96" xfId="0" applyFont="1" applyBorder="1" applyAlignment="1">
      <alignment horizontal="left" vertical="center" wrapText="1"/>
    </xf>
    <xf numFmtId="0" fontId="30" fillId="0" borderId="91" xfId="0" applyFont="1" applyBorder="1" applyAlignment="1">
      <alignment vertical="center" wrapText="1"/>
    </xf>
    <xf numFmtId="0" fontId="17" fillId="0" borderId="23" xfId="0" applyFont="1" applyBorder="1" applyAlignment="1">
      <alignment vertical="center" wrapText="1"/>
    </xf>
    <xf numFmtId="43" fontId="17" fillId="0" borderId="23" xfId="1" applyFont="1" applyFill="1" applyBorder="1" applyAlignment="1">
      <alignment vertical="center" wrapText="1"/>
    </xf>
    <xf numFmtId="2" fontId="17" fillId="0" borderId="23" xfId="0" applyNumberFormat="1" applyFont="1" applyBorder="1" applyAlignment="1">
      <alignment vertical="center" wrapText="1"/>
    </xf>
    <xf numFmtId="44" fontId="22" fillId="0" borderId="23" xfId="2" applyFont="1" applyFill="1" applyBorder="1" applyAlignment="1">
      <alignment vertical="center" wrapText="1"/>
    </xf>
    <xf numFmtId="166" fontId="17" fillId="0" borderId="23" xfId="0" applyNumberFormat="1" applyFont="1" applyBorder="1" applyAlignment="1">
      <alignment vertical="center" wrapText="1"/>
    </xf>
    <xf numFmtId="44" fontId="17" fillId="0" borderId="23" xfId="2" applyFont="1" applyFill="1" applyBorder="1" applyAlignment="1">
      <alignment vertical="center" wrapText="1"/>
    </xf>
    <xf numFmtId="0" fontId="9" fillId="0" borderId="54" xfId="0" applyFont="1" applyBorder="1" applyAlignment="1">
      <alignment horizontal="center" vertical="center" wrapText="1"/>
    </xf>
    <xf numFmtId="0" fontId="17" fillId="0" borderId="38" xfId="0" applyFont="1" applyBorder="1" applyAlignment="1">
      <alignment horizontal="left" vertical="center" wrapText="1"/>
    </xf>
    <xf numFmtId="0" fontId="9" fillId="0" borderId="95" xfId="0" applyFont="1" applyBorder="1" applyAlignment="1">
      <alignment horizontal="center" vertical="center" wrapText="1"/>
    </xf>
    <xf numFmtId="2" fontId="17" fillId="0" borderId="88" xfId="0" applyNumberFormat="1" applyFont="1" applyBorder="1" applyAlignment="1">
      <alignment vertical="center" wrapText="1"/>
    </xf>
    <xf numFmtId="0" fontId="3" fillId="0" borderId="126" xfId="0" applyFont="1" applyBorder="1" applyAlignment="1">
      <alignment horizontal="left"/>
    </xf>
    <xf numFmtId="0" fontId="3" fillId="0" borderId="127" xfId="0" applyFont="1" applyBorder="1" applyAlignment="1">
      <alignment horizontal="left"/>
    </xf>
    <xf numFmtId="0" fontId="3" fillId="0" borderId="100" xfId="0" applyFont="1" applyBorder="1" applyAlignment="1">
      <alignment horizontal="left"/>
    </xf>
    <xf numFmtId="0" fontId="3" fillId="0" borderId="101" xfId="0" applyFont="1" applyBorder="1" applyAlignment="1">
      <alignment horizontal="left"/>
    </xf>
    <xf numFmtId="0" fontId="8" fillId="7" borderId="125" xfId="0" applyFont="1" applyFill="1" applyBorder="1" applyAlignment="1">
      <alignment horizontal="left" vertical="center" wrapText="1"/>
    </xf>
    <xf numFmtId="0" fontId="0" fillId="0" borderId="23" xfId="0" applyBorder="1" applyAlignment="1">
      <alignment vertical="center"/>
    </xf>
    <xf numFmtId="0" fontId="0" fillId="0" borderId="88" xfId="0" applyBorder="1" applyAlignment="1">
      <alignment vertical="center"/>
    </xf>
    <xf numFmtId="0" fontId="33" fillId="20" borderId="23" xfId="3" applyFont="1" applyFill="1" applyBorder="1" applyAlignment="1">
      <alignment horizontal="left" wrapText="1"/>
    </xf>
    <xf numFmtId="0" fontId="33" fillId="20" borderId="23" xfId="3" applyFont="1" applyFill="1" applyBorder="1" applyAlignment="1">
      <alignment horizontal="left"/>
    </xf>
    <xf numFmtId="0" fontId="37" fillId="2" borderId="0" xfId="0" applyFont="1" applyFill="1" applyAlignment="1">
      <alignment horizontal="center" vertical="center"/>
    </xf>
    <xf numFmtId="0" fontId="33" fillId="20" borderId="114" xfId="3" applyFont="1" applyFill="1" applyBorder="1" applyAlignment="1">
      <alignment horizontal="left"/>
    </xf>
    <xf numFmtId="0" fontId="33" fillId="20" borderId="0" xfId="3" applyFont="1" applyFill="1" applyAlignment="1">
      <alignment horizontal="left"/>
    </xf>
    <xf numFmtId="0" fontId="31" fillId="18" borderId="85" xfId="3" applyFont="1" applyFill="1" applyBorder="1" applyAlignment="1">
      <alignment horizontal="center"/>
    </xf>
    <xf numFmtId="0" fontId="31" fillId="18" borderId="86" xfId="3" applyFont="1" applyFill="1" applyBorder="1" applyAlignment="1">
      <alignment horizontal="center"/>
    </xf>
    <xf numFmtId="0" fontId="31" fillId="18" borderId="87" xfId="3" applyFont="1" applyFill="1" applyBorder="1" applyAlignment="1">
      <alignment horizontal="center"/>
    </xf>
    <xf numFmtId="0" fontId="33" fillId="20" borderId="111" xfId="3" applyFont="1" applyFill="1" applyBorder="1" applyAlignment="1">
      <alignment horizontal="left"/>
    </xf>
    <xf numFmtId="0" fontId="33" fillId="20" borderId="112" xfId="3" applyFont="1" applyFill="1" applyBorder="1" applyAlignment="1">
      <alignment horizontal="left"/>
    </xf>
    <xf numFmtId="0" fontId="33" fillId="20" borderId="113" xfId="3" applyFont="1" applyFill="1" applyBorder="1" applyAlignment="1">
      <alignment horizontal="left"/>
    </xf>
    <xf numFmtId="0" fontId="35" fillId="18" borderId="85" xfId="3" applyFont="1" applyFill="1" applyBorder="1" applyAlignment="1">
      <alignment horizontal="center"/>
    </xf>
    <xf numFmtId="0" fontId="35" fillId="18" borderId="86" xfId="3" applyFont="1" applyFill="1" applyBorder="1" applyAlignment="1">
      <alignment horizontal="center"/>
    </xf>
    <xf numFmtId="0" fontId="35" fillId="18" borderId="87" xfId="3" applyFont="1" applyFill="1" applyBorder="1" applyAlignment="1">
      <alignment horizontal="center"/>
    </xf>
    <xf numFmtId="0" fontId="3" fillId="0" borderId="14" xfId="0" applyFont="1" applyBorder="1" applyAlignment="1">
      <alignment horizontal="left"/>
    </xf>
    <xf numFmtId="0" fontId="8" fillId="0" borderId="17" xfId="0" applyFont="1" applyBorder="1" applyAlignment="1">
      <alignment horizontal="left" vertical="center" wrapText="1"/>
    </xf>
    <xf numFmtId="0" fontId="0" fillId="0" borderId="8" xfId="0" applyBorder="1"/>
    <xf numFmtId="0" fontId="0" fillId="0" borderId="10" xfId="0" applyBorder="1"/>
    <xf numFmtId="0" fontId="4" fillId="4" borderId="9" xfId="0" applyFont="1" applyFill="1" applyBorder="1" applyAlignment="1">
      <alignment horizontal="center"/>
    </xf>
    <xf numFmtId="0" fontId="4" fillId="4" borderId="8" xfId="0" applyFont="1" applyFill="1" applyBorder="1" applyAlignment="1">
      <alignment horizontal="center"/>
    </xf>
    <xf numFmtId="0" fontId="0" fillId="0" borderId="8" xfId="0" applyBorder="1" applyAlignment="1">
      <alignment vertical="center"/>
    </xf>
    <xf numFmtId="0" fontId="0" fillId="0" borderId="10" xfId="0" applyBorder="1" applyAlignment="1">
      <alignment vertical="center"/>
    </xf>
    <xf numFmtId="0" fontId="3" fillId="0" borderId="16" xfId="0" applyFont="1" applyBorder="1" applyAlignment="1">
      <alignment horizontal="left"/>
    </xf>
    <xf numFmtId="0" fontId="3" fillId="0" borderId="15" xfId="0" applyFont="1" applyBorder="1" applyAlignment="1">
      <alignment horizontal="left"/>
    </xf>
    <xf numFmtId="0" fontId="0" fillId="0" borderId="0" xfId="0"/>
    <xf numFmtId="0" fontId="29" fillId="19" borderId="0" xfId="0" applyFont="1" applyFill="1" applyAlignment="1">
      <alignment horizontal="center"/>
    </xf>
    <xf numFmtId="0" fontId="1" fillId="2" borderId="7" xfId="0" applyFont="1" applyFill="1" applyBorder="1"/>
    <xf numFmtId="0" fontId="5" fillId="3" borderId="1" xfId="0" applyFont="1" applyFill="1" applyBorder="1" applyAlignment="1">
      <alignment horizontal="center"/>
    </xf>
    <xf numFmtId="0" fontId="5" fillId="3" borderId="4" xfId="0" applyFont="1" applyFill="1" applyBorder="1" applyAlignment="1">
      <alignment horizontal="center"/>
    </xf>
    <xf numFmtId="0" fontId="6" fillId="0" borderId="2" xfId="0" applyFont="1" applyBorder="1" applyAlignment="1">
      <alignment horizontal="center"/>
    </xf>
    <xf numFmtId="0" fontId="6" fillId="0" borderId="5" xfId="0" applyFont="1" applyBorder="1" applyAlignment="1">
      <alignment horizontal="center"/>
    </xf>
    <xf numFmtId="0" fontId="6" fillId="0" borderId="3" xfId="0" applyFont="1" applyBorder="1" applyAlignment="1">
      <alignment horizontal="center"/>
    </xf>
    <xf numFmtId="0" fontId="6" fillId="0" borderId="6" xfId="0" applyFont="1" applyBorder="1" applyAlignment="1">
      <alignment horizontal="center"/>
    </xf>
    <xf numFmtId="0" fontId="8" fillId="0" borderId="93" xfId="0" applyFont="1" applyBorder="1" applyAlignment="1">
      <alignment horizontal="left" vertical="center" wrapText="1"/>
    </xf>
    <xf numFmtId="0" fontId="0" fillId="0" borderId="7" xfId="0" applyBorder="1"/>
    <xf numFmtId="0" fontId="0" fillId="0" borderId="31" xfId="0" applyBorder="1"/>
    <xf numFmtId="0" fontId="26" fillId="18" borderId="85" xfId="0" applyFont="1" applyFill="1" applyBorder="1" applyAlignment="1">
      <alignment horizontal="center" vertical="center"/>
    </xf>
    <xf numFmtId="0" fontId="26" fillId="18" borderId="86" xfId="0" applyFont="1" applyFill="1" applyBorder="1" applyAlignment="1">
      <alignment horizontal="center" vertical="center"/>
    </xf>
    <xf numFmtId="0" fontId="8" fillId="8" borderId="17" xfId="0" applyFont="1" applyFill="1" applyBorder="1" applyAlignment="1">
      <alignment horizontal="left" vertical="center" wrapText="1"/>
    </xf>
    <xf numFmtId="0" fontId="0" fillId="8" borderId="8" xfId="0" applyFill="1" applyBorder="1"/>
    <xf numFmtId="0" fontId="0" fillId="8" borderId="10" xfId="0" applyFill="1" applyBorder="1"/>
    <xf numFmtId="0" fontId="0" fillId="5" borderId="8" xfId="0" applyFill="1" applyBorder="1" applyAlignment="1">
      <alignment vertical="center"/>
    </xf>
    <xf numFmtId="0" fontId="0" fillId="5" borderId="10" xfId="0" applyFill="1" applyBorder="1" applyAlignment="1">
      <alignment vertical="center"/>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8" fillId="8" borderId="10" xfId="0" applyFont="1" applyFill="1" applyBorder="1" applyAlignment="1">
      <alignment horizontal="left" vertical="center" wrapText="1"/>
    </xf>
    <xf numFmtId="0" fontId="7" fillId="0" borderId="14" xfId="0" applyFont="1" applyBorder="1" applyAlignment="1">
      <alignment horizontal="center" vertical="center"/>
    </xf>
    <xf numFmtId="0" fontId="13" fillId="0" borderId="21" xfId="0" applyFont="1" applyBorder="1"/>
    <xf numFmtId="0" fontId="13" fillId="0" borderId="4" xfId="0" applyFont="1" applyBorder="1"/>
    <xf numFmtId="0" fontId="13" fillId="0" borderId="22" xfId="0" applyFont="1" applyBorder="1"/>
    <xf numFmtId="0" fontId="13" fillId="0" borderId="19" xfId="0" applyFont="1" applyBorder="1"/>
    <xf numFmtId="0" fontId="16" fillId="13" borderId="26" xfId="0" applyFont="1" applyFill="1" applyBorder="1" applyAlignment="1">
      <alignment wrapText="1"/>
    </xf>
    <xf numFmtId="0" fontId="16" fillId="13" borderId="7" xfId="0" applyFont="1" applyFill="1" applyBorder="1" applyAlignment="1">
      <alignment wrapText="1"/>
    </xf>
    <xf numFmtId="0" fontId="16" fillId="13" borderId="31" xfId="0" applyFont="1" applyFill="1" applyBorder="1" applyAlignment="1">
      <alignment wrapText="1"/>
    </xf>
    <xf numFmtId="0" fontId="13" fillId="0" borderId="0" xfId="0" applyFont="1"/>
    <xf numFmtId="0" fontId="13" fillId="0" borderId="5" xfId="0" applyFont="1" applyBorder="1"/>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4" fillId="10" borderId="8" xfId="0" applyFont="1" applyFill="1" applyBorder="1"/>
    <xf numFmtId="0" fontId="14" fillId="10" borderId="10" xfId="0" applyFont="1" applyFill="1" applyBorder="1"/>
    <xf numFmtId="0" fontId="3" fillId="0" borderId="18" xfId="0" applyFont="1" applyBorder="1" applyAlignment="1">
      <alignment horizontal="left"/>
    </xf>
    <xf numFmtId="0" fontId="3" fillId="0" borderId="22" xfId="0" applyFont="1" applyBorder="1" applyAlignment="1">
      <alignment horizontal="left"/>
    </xf>
    <xf numFmtId="0" fontId="3" fillId="0" borderId="19" xfId="0" applyFont="1" applyBorder="1" applyAlignment="1">
      <alignment horizontal="left"/>
    </xf>
    <xf numFmtId="0" fontId="3" fillId="0" borderId="24" xfId="0" applyFont="1" applyBorder="1" applyAlignment="1">
      <alignment horizontal="left"/>
    </xf>
    <xf numFmtId="0" fontId="3" fillId="0" borderId="39" xfId="0" applyFont="1" applyBorder="1" applyAlignment="1">
      <alignment horizontal="left"/>
    </xf>
    <xf numFmtId="0" fontId="3" fillId="0" borderId="25"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3" fillId="0" borderId="68" xfId="0" applyFont="1" applyBorder="1" applyAlignment="1">
      <alignment horizontal="left"/>
    </xf>
    <xf numFmtId="0" fontId="3" fillId="0" borderId="69" xfId="0" applyFont="1" applyBorder="1" applyAlignment="1">
      <alignment horizontal="left"/>
    </xf>
    <xf numFmtId="0" fontId="3" fillId="0" borderId="70" xfId="0" applyFont="1" applyBorder="1" applyAlignment="1">
      <alignment horizontal="left"/>
    </xf>
    <xf numFmtId="0" fontId="3" fillId="0" borderId="71" xfId="0" applyFont="1" applyBorder="1" applyAlignment="1">
      <alignment horizontal="left"/>
    </xf>
    <xf numFmtId="0" fontId="3" fillId="0" borderId="72" xfId="0" applyFont="1" applyBorder="1" applyAlignment="1">
      <alignment horizontal="left"/>
    </xf>
    <xf numFmtId="0" fontId="19" fillId="0" borderId="103" xfId="0" applyFont="1" applyBorder="1" applyAlignment="1">
      <alignment horizontal="center" vertical="center" wrapText="1"/>
    </xf>
    <xf numFmtId="0" fontId="19" fillId="0" borderId="105" xfId="0" applyFont="1" applyBorder="1" applyAlignment="1">
      <alignment horizontal="center" vertical="center" wrapText="1"/>
    </xf>
    <xf numFmtId="0" fontId="19" fillId="0" borderId="106" xfId="0" applyFont="1" applyBorder="1" applyAlignment="1">
      <alignment horizontal="center" vertical="center" wrapText="1"/>
    </xf>
    <xf numFmtId="0" fontId="0" fillId="0" borderId="0" xfId="0" applyAlignment="1">
      <alignment horizontal="right"/>
    </xf>
    <xf numFmtId="0" fontId="13" fillId="17" borderId="18" xfId="0" applyFont="1" applyFill="1" applyBorder="1"/>
    <xf numFmtId="0" fontId="13" fillId="17" borderId="22" xfId="0" applyFont="1" applyFill="1" applyBorder="1"/>
    <xf numFmtId="0" fontId="13" fillId="17" borderId="19" xfId="0" applyFont="1" applyFill="1" applyBorder="1"/>
    <xf numFmtId="0" fontId="3" fillId="0" borderId="15" xfId="0" applyFont="1" applyBorder="1" applyAlignment="1">
      <alignment horizontal="left" wrapText="1"/>
    </xf>
    <xf numFmtId="0" fontId="0" fillId="0" borderId="7" xfId="0" applyBorder="1" applyAlignment="1">
      <alignment horizontal="center"/>
    </xf>
    <xf numFmtId="0" fontId="4" fillId="4" borderId="42" xfId="0" applyFont="1" applyFill="1" applyBorder="1" applyAlignment="1">
      <alignment horizontal="center"/>
    </xf>
    <xf numFmtId="0" fontId="4" fillId="4" borderId="43" xfId="0" applyFont="1" applyFill="1" applyBorder="1" applyAlignment="1">
      <alignment horizontal="center"/>
    </xf>
    <xf numFmtId="0" fontId="0" fillId="5" borderId="43" xfId="0" applyFill="1" applyBorder="1" applyAlignment="1">
      <alignment vertical="center"/>
    </xf>
    <xf numFmtId="0" fontId="0" fillId="5" borderId="44" xfId="0" applyFill="1" applyBorder="1" applyAlignment="1">
      <alignment vertical="center"/>
    </xf>
    <xf numFmtId="0" fontId="3" fillId="16" borderId="15" xfId="0" applyFont="1" applyFill="1" applyBorder="1" applyAlignment="1">
      <alignment horizontal="left"/>
    </xf>
    <xf numFmtId="0" fontId="8" fillId="8" borderId="17" xfId="0" applyFont="1" applyFill="1" applyBorder="1" applyAlignment="1">
      <alignment horizontal="center" vertical="center" wrapText="1"/>
    </xf>
    <xf numFmtId="0" fontId="0" fillId="8" borderId="8" xfId="0" applyFill="1" applyBorder="1" applyAlignment="1">
      <alignment horizontal="center"/>
    </xf>
    <xf numFmtId="0" fontId="0" fillId="8" borderId="10" xfId="0" applyFill="1" applyBorder="1" applyAlignment="1">
      <alignment horizontal="center"/>
    </xf>
    <xf numFmtId="0" fontId="16" fillId="13" borderId="9" xfId="0" applyFont="1" applyFill="1" applyBorder="1" applyAlignment="1">
      <alignment vertical="center" wrapText="1"/>
    </xf>
    <xf numFmtId="0" fontId="16" fillId="13" borderId="8" xfId="0" applyFont="1" applyFill="1" applyBorder="1" applyAlignment="1">
      <alignment vertical="center" wrapText="1"/>
    </xf>
    <xf numFmtId="0" fontId="16" fillId="13" borderId="10" xfId="0" applyFont="1" applyFill="1" applyBorder="1" applyAlignment="1">
      <alignment vertical="center" wrapText="1"/>
    </xf>
    <xf numFmtId="0" fontId="3" fillId="5" borderId="8"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16" fillId="13" borderId="7" xfId="0" applyFont="1" applyFill="1" applyBorder="1" applyAlignment="1">
      <alignment vertical="center" wrapText="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8" fillId="0" borderId="0" xfId="0" applyFont="1" applyAlignment="1">
      <alignment horizontal="left" vertical="center" wrapText="1"/>
    </xf>
    <xf numFmtId="0" fontId="4" fillId="0" borderId="0" xfId="0" applyFont="1" applyAlignment="1">
      <alignment horizontal="center"/>
    </xf>
    <xf numFmtId="0" fontId="0" fillId="0" borderId="0" xfId="0" applyAlignment="1">
      <alignment vertical="center"/>
    </xf>
    <xf numFmtId="0" fontId="3" fillId="0" borderId="0" xfId="0" applyFont="1" applyAlignment="1">
      <alignment horizontal="left"/>
    </xf>
    <xf numFmtId="0" fontId="8" fillId="8" borderId="104" xfId="0" applyFont="1" applyFill="1" applyBorder="1" applyAlignment="1">
      <alignment horizontal="left" vertical="center" wrapText="1"/>
    </xf>
    <xf numFmtId="0" fontId="8" fillId="8" borderId="105" xfId="0" applyFont="1" applyFill="1" applyBorder="1" applyAlignment="1">
      <alignment horizontal="left" vertical="center" wrapText="1"/>
    </xf>
    <xf numFmtId="0" fontId="8" fillId="8" borderId="106" xfId="0" applyFont="1" applyFill="1" applyBorder="1" applyAlignment="1">
      <alignment horizontal="left" vertical="center" wrapText="1"/>
    </xf>
    <xf numFmtId="0" fontId="0" fillId="8" borderId="53" xfId="0" applyFill="1" applyBorder="1"/>
    <xf numFmtId="0" fontId="4" fillId="4" borderId="85" xfId="0" applyFont="1" applyFill="1" applyBorder="1" applyAlignment="1">
      <alignment horizontal="center"/>
    </xf>
    <xf numFmtId="0" fontId="4" fillId="4" borderId="86" xfId="0" applyFont="1" applyFill="1" applyBorder="1" applyAlignment="1">
      <alignment horizontal="center"/>
    </xf>
    <xf numFmtId="0" fontId="0" fillId="5" borderId="86" xfId="0" applyFill="1" applyBorder="1" applyAlignment="1">
      <alignment vertical="center"/>
    </xf>
    <xf numFmtId="0" fontId="0" fillId="5" borderId="87" xfId="0" applyFill="1" applyBorder="1" applyAlignment="1">
      <alignment vertical="center"/>
    </xf>
    <xf numFmtId="0" fontId="8" fillId="8" borderId="116" xfId="0" applyFont="1" applyFill="1" applyBorder="1" applyAlignment="1">
      <alignment horizontal="left" vertical="center" wrapText="1"/>
    </xf>
    <xf numFmtId="0" fontId="0" fillId="8" borderId="117" xfId="0" applyFill="1" applyBorder="1"/>
    <xf numFmtId="0" fontId="0" fillId="8" borderId="118" xfId="0" applyFill="1" applyBorder="1"/>
    <xf numFmtId="0" fontId="3" fillId="14" borderId="15" xfId="0" applyFont="1" applyFill="1" applyBorder="1" applyAlignment="1">
      <alignment horizontal="left"/>
    </xf>
    <xf numFmtId="0" fontId="3" fillId="0" borderId="20" xfId="0" applyFont="1" applyBorder="1" applyAlignment="1">
      <alignment horizontal="left"/>
    </xf>
    <xf numFmtId="0" fontId="5" fillId="15" borderId="1" xfId="0" applyFont="1" applyFill="1" applyBorder="1"/>
    <xf numFmtId="0" fontId="5" fillId="15" borderId="4" xfId="0" applyFont="1" applyFill="1" applyBorder="1"/>
    <xf numFmtId="0" fontId="18" fillId="0" borderId="2" xfId="0" applyFont="1" applyBorder="1"/>
    <xf numFmtId="0" fontId="18" fillId="0" borderId="5" xfId="0" applyFont="1" applyBorder="1"/>
    <xf numFmtId="0" fontId="18" fillId="0" borderId="3" xfId="0" applyFont="1" applyBorder="1"/>
    <xf numFmtId="0" fontId="18" fillId="0" borderId="6" xfId="0" applyFont="1" applyBorder="1"/>
    <xf numFmtId="0" fontId="16" fillId="13" borderId="88" xfId="0" applyFont="1" applyFill="1" applyBorder="1" applyAlignment="1">
      <alignment horizontal="left" vertical="center" wrapText="1"/>
    </xf>
    <xf numFmtId="0" fontId="16" fillId="13" borderId="96" xfId="0" applyFont="1" applyFill="1" applyBorder="1" applyAlignment="1">
      <alignment horizontal="left" vertical="center" wrapText="1"/>
    </xf>
    <xf numFmtId="0" fontId="12" fillId="9" borderId="9" xfId="0" applyFont="1" applyFill="1" applyBorder="1" applyAlignment="1">
      <alignment horizontal="center"/>
    </xf>
    <xf numFmtId="0" fontId="12" fillId="9" borderId="8" xfId="0" applyFont="1" applyFill="1" applyBorder="1" applyAlignment="1">
      <alignment horizontal="center"/>
    </xf>
    <xf numFmtId="0" fontId="19" fillId="0" borderId="115" xfId="0" applyFont="1" applyBorder="1" applyAlignment="1">
      <alignment horizontal="center" vertical="center" wrapText="1"/>
    </xf>
    <xf numFmtId="0" fontId="19" fillId="0" borderId="117" xfId="0" applyFont="1" applyBorder="1" applyAlignment="1">
      <alignment horizontal="center" vertical="center" wrapText="1"/>
    </xf>
    <xf numFmtId="0" fontId="19" fillId="0" borderId="118" xfId="0" applyFont="1" applyBorder="1" applyAlignment="1">
      <alignment horizontal="center" vertical="center" wrapText="1"/>
    </xf>
    <xf numFmtId="0" fontId="1" fillId="2" borderId="0" xfId="0" applyFont="1" applyFill="1" applyAlignment="1">
      <alignment horizontal="left"/>
    </xf>
    <xf numFmtId="0" fontId="0" fillId="0" borderId="0" xfId="0" applyAlignment="1">
      <alignment horizontal="center"/>
    </xf>
    <xf numFmtId="0" fontId="3" fillId="0" borderId="123" xfId="0" applyFont="1" applyBorder="1" applyAlignment="1">
      <alignment horizontal="left"/>
    </xf>
    <xf numFmtId="0" fontId="3" fillId="0" borderId="124" xfId="0" applyFont="1" applyBorder="1" applyAlignment="1">
      <alignment horizontal="left"/>
    </xf>
    <xf numFmtId="0" fontId="3" fillId="0" borderId="119" xfId="0" applyFont="1" applyBorder="1" applyAlignment="1">
      <alignment horizontal="left"/>
    </xf>
    <xf numFmtId="6" fontId="3" fillId="0" borderId="18" xfId="2" applyNumberFormat="1" applyFont="1" applyBorder="1" applyAlignment="1">
      <alignment horizontal="left"/>
    </xf>
    <xf numFmtId="0" fontId="3" fillId="0" borderId="22" xfId="2" applyNumberFormat="1" applyFont="1" applyBorder="1" applyAlignment="1">
      <alignment horizontal="left"/>
    </xf>
    <xf numFmtId="0" fontId="3" fillId="0" borderId="119" xfId="2" applyNumberFormat="1" applyFont="1" applyBorder="1" applyAlignment="1">
      <alignment horizontal="left"/>
    </xf>
    <xf numFmtId="0" fontId="3" fillId="0" borderId="120" xfId="0" applyFont="1" applyBorder="1" applyAlignment="1">
      <alignment horizontal="left"/>
    </xf>
    <xf numFmtId="0" fontId="3" fillId="0" borderId="121" xfId="0" applyFont="1" applyBorder="1" applyAlignment="1">
      <alignment horizontal="left"/>
    </xf>
    <xf numFmtId="0" fontId="3" fillId="0" borderId="122" xfId="0" applyFont="1" applyBorder="1" applyAlignment="1">
      <alignment horizontal="left"/>
    </xf>
    <xf numFmtId="0" fontId="0" fillId="5" borderId="86" xfId="0" applyFill="1" applyBorder="1" applyAlignment="1">
      <alignment horizontal="center" vertical="center"/>
    </xf>
    <xf numFmtId="0" fontId="0" fillId="5" borderId="87" xfId="0" applyFill="1" applyBorder="1" applyAlignment="1">
      <alignment horizontal="center" vertical="center"/>
    </xf>
    <xf numFmtId="0" fontId="3" fillId="0" borderId="101" xfId="0" applyFont="1" applyBorder="1" applyAlignment="1">
      <alignment horizontal="left"/>
    </xf>
    <xf numFmtId="0" fontId="3" fillId="0" borderId="127" xfId="0" applyFont="1" applyBorder="1" applyAlignment="1">
      <alignment horizontal="left"/>
    </xf>
    <xf numFmtId="0" fontId="3" fillId="0" borderId="128" xfId="0" applyFont="1" applyBorder="1" applyAlignment="1">
      <alignment horizontal="center"/>
    </xf>
    <xf numFmtId="0" fontId="3" fillId="0" borderId="117" xfId="0" applyFont="1" applyBorder="1" applyAlignment="1">
      <alignment horizontal="center"/>
    </xf>
    <xf numFmtId="0" fontId="3" fillId="0" borderId="118" xfId="0" applyFont="1" applyBorder="1" applyAlignment="1">
      <alignment horizontal="center"/>
    </xf>
    <xf numFmtId="0" fontId="3" fillId="0" borderId="68" xfId="0" applyFont="1" applyBorder="1" applyAlignment="1">
      <alignment horizontal="center"/>
    </xf>
    <xf numFmtId="0" fontId="3" fillId="0" borderId="131" xfId="0" applyFont="1" applyBorder="1" applyAlignment="1">
      <alignment horizontal="center"/>
    </xf>
    <xf numFmtId="0" fontId="3" fillId="0" borderId="132" xfId="0" applyFont="1" applyBorder="1" applyAlignment="1">
      <alignment horizontal="center"/>
    </xf>
    <xf numFmtId="0" fontId="3" fillId="0" borderId="131" xfId="0" applyFont="1" applyBorder="1" applyAlignment="1">
      <alignment horizontal="left"/>
    </xf>
    <xf numFmtId="0" fontId="3" fillId="0" borderId="132" xfId="0" applyFont="1" applyBorder="1" applyAlignment="1">
      <alignment horizontal="left"/>
    </xf>
    <xf numFmtId="0" fontId="3" fillId="0" borderId="123" xfId="0" applyFont="1" applyBorder="1" applyAlignment="1">
      <alignment horizontal="center"/>
    </xf>
    <xf numFmtId="0" fontId="3" fillId="0" borderId="129" xfId="0" applyFont="1" applyBorder="1" applyAlignment="1">
      <alignment horizontal="center"/>
    </xf>
    <xf numFmtId="0" fontId="3" fillId="0" borderId="130" xfId="0" applyFont="1" applyBorder="1" applyAlignment="1">
      <alignment horizontal="center"/>
    </xf>
    <xf numFmtId="0" fontId="8" fillId="8" borderId="85" xfId="0" applyFont="1" applyFill="1" applyBorder="1" applyAlignment="1">
      <alignment horizontal="left" vertical="center" wrapText="1"/>
    </xf>
    <xf numFmtId="0" fontId="8" fillId="8" borderId="86" xfId="0" applyFont="1" applyFill="1" applyBorder="1" applyAlignment="1">
      <alignment horizontal="left" vertical="center" wrapText="1"/>
    </xf>
    <xf numFmtId="0" fontId="8" fillId="8" borderId="87" xfId="0" applyFont="1" applyFill="1" applyBorder="1" applyAlignment="1">
      <alignment horizontal="left" vertical="center" wrapText="1"/>
    </xf>
    <xf numFmtId="0" fontId="4" fillId="4" borderId="87" xfId="0" applyFont="1" applyFill="1" applyBorder="1" applyAlignment="1">
      <alignment horizontal="center"/>
    </xf>
    <xf numFmtId="0" fontId="4" fillId="21" borderId="86" xfId="0" applyFont="1" applyFill="1" applyBorder="1" applyAlignment="1">
      <alignment horizontal="center"/>
    </xf>
    <xf numFmtId="0" fontId="4" fillId="21" borderId="87" xfId="0" applyFont="1" applyFill="1" applyBorder="1" applyAlignment="1">
      <alignment horizontal="center"/>
    </xf>
    <xf numFmtId="0" fontId="8" fillId="8" borderId="110" xfId="0" applyFont="1" applyFill="1" applyBorder="1" applyAlignment="1">
      <alignment horizontal="left" vertical="center" wrapText="1"/>
    </xf>
    <xf numFmtId="0" fontId="0" fillId="8" borderId="86" xfId="0" applyFill="1" applyBorder="1"/>
    <xf numFmtId="0" fontId="0" fillId="8" borderId="87" xfId="0" applyFill="1" applyBorder="1"/>
  </cellXfs>
  <cellStyles count="4">
    <cellStyle name="Comma" xfId="1" builtinId="3"/>
    <cellStyle name="Currency" xfId="2" builtinId="4"/>
    <cellStyle name="Normal" xfId="0" builtinId="0"/>
    <cellStyle name="Normal 2 2" xfId="3" xr:uid="{2E6300EC-93D9-4456-A098-CB801F6F8D4E}"/>
  </cellStyles>
  <dxfs count="18">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
      <font>
        <color rgb="FF0008FF"/>
      </font>
    </dxf>
  </dxfs>
  <tableStyles count="0" defaultTableStyle="TableStyleMedium2" defaultPivotStyle="PivotStyleMedium9"/>
  <colors>
    <mruColors>
      <color rgb="FF3E175C"/>
      <color rgb="FF5C17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10.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11.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12.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13.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14.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15.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16.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17.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18.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19.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2.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4.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5.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6.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7.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8.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_rels/drawing9.xml.rels><?xml version="1.0" encoding="UTF-8" standalone="yes"?>
<Relationships xmlns="http://schemas.openxmlformats.org/package/2006/relationships"><Relationship Id="rId2" Type="http://schemas.openxmlformats.org/officeDocument/2006/relationships/image" Target="../media/image1.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23</xdr:col>
      <xdr:colOff>10885</xdr:colOff>
      <xdr:row>2</xdr:row>
      <xdr:rowOff>130627</xdr:rowOff>
    </xdr:to>
    <xdr:pic>
      <xdr:nvPicPr>
        <xdr:cNvPr id="2" name="Picture 1">
          <a:extLst>
            <a:ext uri="{FF2B5EF4-FFF2-40B4-BE49-F238E27FC236}">
              <a16:creationId xmlns:a16="http://schemas.microsoft.com/office/drawing/2014/main" id="{6AD928F0-8AC7-4CBE-97E7-9CCB965ED35C}"/>
            </a:ext>
          </a:extLst>
        </xdr:cNvPr>
        <xdr:cNvPicPr>
          <a:picLocks noChangeAspect="1"/>
        </xdr:cNvPicPr>
      </xdr:nvPicPr>
      <xdr:blipFill>
        <a:blip xmlns:r="http://schemas.openxmlformats.org/officeDocument/2006/relationships" r:embed="rId1"/>
        <a:stretch>
          <a:fillRect/>
        </a:stretch>
      </xdr:blipFill>
      <xdr:spPr>
        <a:xfrm>
          <a:off x="0" y="391886"/>
          <a:ext cx="15947571" cy="1436913"/>
        </a:xfrm>
        <a:prstGeom prst="rect">
          <a:avLst/>
        </a:prstGeom>
      </xdr:spPr>
    </xdr:pic>
    <xdr:clientData/>
  </xdr:twoCellAnchor>
  <xdr:oneCellAnchor>
    <xdr:from>
      <xdr:col>18</xdr:col>
      <xdr:colOff>522514</xdr:colOff>
      <xdr:row>0</xdr:row>
      <xdr:rowOff>119743</xdr:rowOff>
    </xdr:from>
    <xdr:ext cx="2892879" cy="774246"/>
    <xdr:pic>
      <xdr:nvPicPr>
        <xdr:cNvPr id="3" name="Picture 2">
          <a:extLst>
            <a:ext uri="{FF2B5EF4-FFF2-40B4-BE49-F238E27FC236}">
              <a16:creationId xmlns:a16="http://schemas.microsoft.com/office/drawing/2014/main" id="{107CA980-35E8-4397-BB9C-FA6B07AE8E76}"/>
            </a:ext>
            <a:ext uri="{147F2762-F138-4A5C-976F-8EAC2B608ADB}">
              <a16:predDERef xmlns:a16="http://schemas.microsoft.com/office/drawing/2014/main" pred="{38BE9755-7D64-4DEE-880D-E64FC6E23AA2}"/>
            </a:ext>
          </a:extLst>
        </xdr:cNvPr>
        <xdr:cNvPicPr>
          <a:picLocks noChangeAspect="1"/>
        </xdr:cNvPicPr>
      </xdr:nvPicPr>
      <xdr:blipFill>
        <a:blip xmlns:r="http://schemas.openxmlformats.org/officeDocument/2006/relationships" r:embed="rId2"/>
        <a:stretch>
          <a:fillRect/>
        </a:stretch>
      </xdr:blipFill>
      <xdr:spPr>
        <a:xfrm>
          <a:off x="13062857" y="119743"/>
          <a:ext cx="2892879" cy="77424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2781300</xdr:colOff>
      <xdr:row>5</xdr:row>
      <xdr:rowOff>19050</xdr:rowOff>
    </xdr:to>
    <xdr:pic>
      <xdr:nvPicPr>
        <xdr:cNvPr id="3" name="Picture 2">
          <a:extLst>
            <a:ext uri="{FF2B5EF4-FFF2-40B4-BE49-F238E27FC236}">
              <a16:creationId xmlns:a16="http://schemas.microsoft.com/office/drawing/2014/main" id="{8DA542D5-6A26-F26C-27E2-F1A4A93FDD16}"/>
            </a:ext>
          </a:extLst>
        </xdr:cNvPr>
        <xdr:cNvPicPr>
          <a:picLocks noChangeAspect="1"/>
        </xdr:cNvPicPr>
      </xdr:nvPicPr>
      <xdr:blipFill>
        <a:blip xmlns:r="http://schemas.openxmlformats.org/officeDocument/2006/relationships" r:embed="rId1"/>
        <a:stretch>
          <a:fillRect/>
        </a:stretch>
      </xdr:blipFill>
      <xdr:spPr>
        <a:xfrm>
          <a:off x="16335375" y="561975"/>
          <a:ext cx="2857500" cy="819150"/>
        </a:xfrm>
        <a:prstGeom prst="rect">
          <a:avLst/>
        </a:prstGeom>
      </xdr:spPr>
    </xdr:pic>
    <xdr:clientData/>
  </xdr:twoCellAnchor>
  <xdr:twoCellAnchor editAs="oneCell">
    <xdr:from>
      <xdr:col>13</xdr:col>
      <xdr:colOff>1009650</xdr:colOff>
      <xdr:row>1</xdr:row>
      <xdr:rowOff>180975</xdr:rowOff>
    </xdr:from>
    <xdr:to>
      <xdr:col>14</xdr:col>
      <xdr:colOff>2781300</xdr:colOff>
      <xdr:row>5</xdr:row>
      <xdr:rowOff>15240</xdr:rowOff>
    </xdr:to>
    <xdr:pic>
      <xdr:nvPicPr>
        <xdr:cNvPr id="5" name="Picture 4">
          <a:extLst>
            <a:ext uri="{FF2B5EF4-FFF2-40B4-BE49-F238E27FC236}">
              <a16:creationId xmlns:a16="http://schemas.microsoft.com/office/drawing/2014/main" id="{CBB1976E-454E-42CB-987D-FF8E014953CF}"/>
            </a:ext>
          </a:extLst>
        </xdr:cNvPr>
        <xdr:cNvPicPr>
          <a:picLocks noChangeAspect="1"/>
        </xdr:cNvPicPr>
      </xdr:nvPicPr>
      <xdr:blipFill>
        <a:blip xmlns:r="http://schemas.openxmlformats.org/officeDocument/2006/relationships" r:embed="rId1"/>
        <a:stretch>
          <a:fillRect/>
        </a:stretch>
      </xdr:blipFill>
      <xdr:spPr>
        <a:xfrm>
          <a:off x="16783050" y="561975"/>
          <a:ext cx="2891790" cy="794385"/>
        </a:xfrm>
        <a:prstGeom prst="rect">
          <a:avLst/>
        </a:prstGeom>
      </xdr:spPr>
    </xdr:pic>
    <xdr:clientData/>
  </xdr:twoCellAnchor>
  <xdr:twoCellAnchor editAs="oneCell">
    <xdr:from>
      <xdr:col>0</xdr:col>
      <xdr:colOff>0</xdr:colOff>
      <xdr:row>8</xdr:row>
      <xdr:rowOff>0</xdr:rowOff>
    </xdr:from>
    <xdr:to>
      <xdr:col>15</xdr:col>
      <xdr:colOff>2721</xdr:colOff>
      <xdr:row>13</xdr:row>
      <xdr:rowOff>185056</xdr:rowOff>
    </xdr:to>
    <xdr:pic>
      <xdr:nvPicPr>
        <xdr:cNvPr id="4" name="Picture 3">
          <a:extLst>
            <a:ext uri="{FF2B5EF4-FFF2-40B4-BE49-F238E27FC236}">
              <a16:creationId xmlns:a16="http://schemas.microsoft.com/office/drawing/2014/main" id="{B7E7B2E5-80A7-4F94-B450-E5070EBFA71B}"/>
            </a:ext>
          </a:extLst>
        </xdr:cNvPr>
        <xdr:cNvPicPr>
          <a:picLocks noChangeAspect="1"/>
        </xdr:cNvPicPr>
      </xdr:nvPicPr>
      <xdr:blipFill>
        <a:blip xmlns:r="http://schemas.openxmlformats.org/officeDocument/2006/relationships" r:embed="rId2"/>
        <a:stretch>
          <a:fillRect/>
        </a:stretch>
      </xdr:blipFill>
      <xdr:spPr>
        <a:xfrm>
          <a:off x="0" y="2090057"/>
          <a:ext cx="19877314" cy="14369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2887980</xdr:colOff>
      <xdr:row>5</xdr:row>
      <xdr:rowOff>19050</xdr:rowOff>
    </xdr:to>
    <xdr:pic>
      <xdr:nvPicPr>
        <xdr:cNvPr id="3" name="Picture 2">
          <a:extLst>
            <a:ext uri="{FF2B5EF4-FFF2-40B4-BE49-F238E27FC236}">
              <a16:creationId xmlns:a16="http://schemas.microsoft.com/office/drawing/2014/main" id="{04F893FC-4F67-71E8-1274-4ACB41FC1F02}"/>
            </a:ext>
          </a:extLst>
        </xdr:cNvPr>
        <xdr:cNvPicPr>
          <a:picLocks noChangeAspect="1"/>
        </xdr:cNvPicPr>
      </xdr:nvPicPr>
      <xdr:blipFill>
        <a:blip xmlns:r="http://schemas.openxmlformats.org/officeDocument/2006/relationships" r:embed="rId1"/>
        <a:stretch>
          <a:fillRect/>
        </a:stretch>
      </xdr:blipFill>
      <xdr:spPr>
        <a:xfrm>
          <a:off x="16335375" y="561975"/>
          <a:ext cx="2857500" cy="819150"/>
        </a:xfrm>
        <a:prstGeom prst="rect">
          <a:avLst/>
        </a:prstGeom>
      </xdr:spPr>
    </xdr:pic>
    <xdr:clientData/>
  </xdr:twoCellAnchor>
  <xdr:twoCellAnchor editAs="oneCell">
    <xdr:from>
      <xdr:col>0</xdr:col>
      <xdr:colOff>0</xdr:colOff>
      <xdr:row>6</xdr:row>
      <xdr:rowOff>209550</xdr:rowOff>
    </xdr:from>
    <xdr:to>
      <xdr:col>15</xdr:col>
      <xdr:colOff>0</xdr:colOff>
      <xdr:row>15</xdr:row>
      <xdr:rowOff>314325</xdr:rowOff>
    </xdr:to>
    <xdr:pic>
      <xdr:nvPicPr>
        <xdr:cNvPr id="7" name="Picture 3">
          <a:extLst>
            <a:ext uri="{FF2B5EF4-FFF2-40B4-BE49-F238E27FC236}">
              <a16:creationId xmlns:a16="http://schemas.microsoft.com/office/drawing/2014/main" id="{97C13214-8A35-4C7F-AAA1-C033F68411CC}"/>
            </a:ext>
            <a:ext uri="{147F2762-F138-4A5C-976F-8EAC2B608ADB}">
              <a16:predDERef xmlns:a16="http://schemas.microsoft.com/office/drawing/2014/main" pred="{04F893FC-4F67-71E8-1274-4ACB41FC1F02}"/>
            </a:ext>
          </a:extLst>
        </xdr:cNvPr>
        <xdr:cNvPicPr>
          <a:picLocks noChangeAspect="1"/>
        </xdr:cNvPicPr>
      </xdr:nvPicPr>
      <xdr:blipFill>
        <a:blip xmlns:r="http://schemas.openxmlformats.org/officeDocument/2006/relationships" r:embed="rId2"/>
        <a:stretch>
          <a:fillRect/>
        </a:stretch>
      </xdr:blipFill>
      <xdr:spPr>
        <a:xfrm>
          <a:off x="0" y="1798864"/>
          <a:ext cx="19833771" cy="18356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2781299</xdr:colOff>
      <xdr:row>4</xdr:row>
      <xdr:rowOff>243840</xdr:rowOff>
    </xdr:to>
    <xdr:pic>
      <xdr:nvPicPr>
        <xdr:cNvPr id="3" name="Picture 2">
          <a:extLst>
            <a:ext uri="{FF2B5EF4-FFF2-40B4-BE49-F238E27FC236}">
              <a16:creationId xmlns:a16="http://schemas.microsoft.com/office/drawing/2014/main" id="{499B9018-247D-1678-796A-0A5A758EAD2F}"/>
            </a:ext>
          </a:extLst>
        </xdr:cNvPr>
        <xdr:cNvPicPr>
          <a:picLocks noChangeAspect="1"/>
        </xdr:cNvPicPr>
      </xdr:nvPicPr>
      <xdr:blipFill>
        <a:blip xmlns:r="http://schemas.openxmlformats.org/officeDocument/2006/relationships" r:embed="rId1"/>
        <a:stretch>
          <a:fillRect/>
        </a:stretch>
      </xdr:blipFill>
      <xdr:spPr>
        <a:xfrm>
          <a:off x="16335375" y="561975"/>
          <a:ext cx="2857500" cy="819150"/>
        </a:xfrm>
        <a:prstGeom prst="rect">
          <a:avLst/>
        </a:prstGeom>
      </xdr:spPr>
    </xdr:pic>
    <xdr:clientData/>
  </xdr:twoCellAnchor>
  <xdr:twoCellAnchor editAs="oneCell">
    <xdr:from>
      <xdr:col>13</xdr:col>
      <xdr:colOff>1009650</xdr:colOff>
      <xdr:row>1</xdr:row>
      <xdr:rowOff>180975</xdr:rowOff>
    </xdr:from>
    <xdr:to>
      <xdr:col>14</xdr:col>
      <xdr:colOff>2781299</xdr:colOff>
      <xdr:row>4</xdr:row>
      <xdr:rowOff>243840</xdr:rowOff>
    </xdr:to>
    <xdr:pic>
      <xdr:nvPicPr>
        <xdr:cNvPr id="5" name="Picture 4">
          <a:extLst>
            <a:ext uri="{FF2B5EF4-FFF2-40B4-BE49-F238E27FC236}">
              <a16:creationId xmlns:a16="http://schemas.microsoft.com/office/drawing/2014/main" id="{74FB0CA6-04E1-418D-8624-DEA2CE6A6496}"/>
            </a:ext>
          </a:extLst>
        </xdr:cNvPr>
        <xdr:cNvPicPr>
          <a:picLocks noChangeAspect="1"/>
        </xdr:cNvPicPr>
      </xdr:nvPicPr>
      <xdr:blipFill>
        <a:blip xmlns:r="http://schemas.openxmlformats.org/officeDocument/2006/relationships" r:embed="rId1"/>
        <a:stretch>
          <a:fillRect/>
        </a:stretch>
      </xdr:blipFill>
      <xdr:spPr>
        <a:xfrm>
          <a:off x="16968107" y="561975"/>
          <a:ext cx="3077936" cy="796018"/>
        </a:xfrm>
        <a:prstGeom prst="rect">
          <a:avLst/>
        </a:prstGeom>
      </xdr:spPr>
    </xdr:pic>
    <xdr:clientData/>
  </xdr:twoCellAnchor>
  <xdr:twoCellAnchor editAs="oneCell">
    <xdr:from>
      <xdr:col>0</xdr:col>
      <xdr:colOff>0</xdr:colOff>
      <xdr:row>8</xdr:row>
      <xdr:rowOff>0</xdr:rowOff>
    </xdr:from>
    <xdr:to>
      <xdr:col>15</xdr:col>
      <xdr:colOff>0</xdr:colOff>
      <xdr:row>15</xdr:row>
      <xdr:rowOff>141513</xdr:rowOff>
    </xdr:to>
    <xdr:pic>
      <xdr:nvPicPr>
        <xdr:cNvPr id="4" name="Picture 3">
          <a:extLst>
            <a:ext uri="{FF2B5EF4-FFF2-40B4-BE49-F238E27FC236}">
              <a16:creationId xmlns:a16="http://schemas.microsoft.com/office/drawing/2014/main" id="{997ABE2A-BAAB-43F6-BBA4-951F678C203A}"/>
            </a:ext>
          </a:extLst>
        </xdr:cNvPr>
        <xdr:cNvPicPr>
          <a:picLocks noChangeAspect="1"/>
        </xdr:cNvPicPr>
      </xdr:nvPicPr>
      <xdr:blipFill>
        <a:blip xmlns:r="http://schemas.openxmlformats.org/officeDocument/2006/relationships" r:embed="rId2"/>
        <a:stretch>
          <a:fillRect/>
        </a:stretch>
      </xdr:blipFill>
      <xdr:spPr>
        <a:xfrm>
          <a:off x="0" y="2032000"/>
          <a:ext cx="20332700" cy="13861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2781300</xdr:colOff>
      <xdr:row>5</xdr:row>
      <xdr:rowOff>19050</xdr:rowOff>
    </xdr:to>
    <xdr:pic>
      <xdr:nvPicPr>
        <xdr:cNvPr id="3" name="Picture 2">
          <a:extLst>
            <a:ext uri="{FF2B5EF4-FFF2-40B4-BE49-F238E27FC236}">
              <a16:creationId xmlns:a16="http://schemas.microsoft.com/office/drawing/2014/main" id="{C32A8D74-4B8D-2B9F-D5C0-99888025E2D3}"/>
            </a:ext>
          </a:extLst>
        </xdr:cNvPr>
        <xdr:cNvPicPr>
          <a:picLocks noChangeAspect="1"/>
        </xdr:cNvPicPr>
      </xdr:nvPicPr>
      <xdr:blipFill>
        <a:blip xmlns:r="http://schemas.openxmlformats.org/officeDocument/2006/relationships" r:embed="rId1"/>
        <a:stretch>
          <a:fillRect/>
        </a:stretch>
      </xdr:blipFill>
      <xdr:spPr>
        <a:xfrm>
          <a:off x="16335375" y="561975"/>
          <a:ext cx="2857500" cy="819150"/>
        </a:xfrm>
        <a:prstGeom prst="rect">
          <a:avLst/>
        </a:prstGeom>
      </xdr:spPr>
    </xdr:pic>
    <xdr:clientData/>
  </xdr:twoCellAnchor>
  <xdr:twoCellAnchor editAs="oneCell">
    <xdr:from>
      <xdr:col>0</xdr:col>
      <xdr:colOff>0</xdr:colOff>
      <xdr:row>8</xdr:row>
      <xdr:rowOff>0</xdr:rowOff>
    </xdr:from>
    <xdr:to>
      <xdr:col>14</xdr:col>
      <xdr:colOff>3121478</xdr:colOff>
      <xdr:row>15</xdr:row>
      <xdr:rowOff>141513</xdr:rowOff>
    </xdr:to>
    <xdr:pic>
      <xdr:nvPicPr>
        <xdr:cNvPr id="4" name="Picture 3">
          <a:extLst>
            <a:ext uri="{FF2B5EF4-FFF2-40B4-BE49-F238E27FC236}">
              <a16:creationId xmlns:a16="http://schemas.microsoft.com/office/drawing/2014/main" id="{8636D370-69FE-4948-82FA-926C8C878E9E}"/>
            </a:ext>
          </a:extLst>
        </xdr:cNvPr>
        <xdr:cNvPicPr>
          <a:picLocks noChangeAspect="1"/>
        </xdr:cNvPicPr>
      </xdr:nvPicPr>
      <xdr:blipFill>
        <a:blip xmlns:r="http://schemas.openxmlformats.org/officeDocument/2006/relationships" r:embed="rId2"/>
        <a:stretch>
          <a:fillRect/>
        </a:stretch>
      </xdr:blipFill>
      <xdr:spPr>
        <a:xfrm>
          <a:off x="0" y="2024743"/>
          <a:ext cx="20062371" cy="14369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454479</xdr:colOff>
      <xdr:row>2</xdr:row>
      <xdr:rowOff>137433</xdr:rowOff>
    </xdr:from>
    <xdr:to>
      <xdr:col>14</xdr:col>
      <xdr:colOff>1083129</xdr:colOff>
      <xdr:row>5</xdr:row>
      <xdr:rowOff>160565</xdr:rowOff>
    </xdr:to>
    <xdr:pic>
      <xdr:nvPicPr>
        <xdr:cNvPr id="3" name="Picture 2">
          <a:extLst>
            <a:ext uri="{FF2B5EF4-FFF2-40B4-BE49-F238E27FC236}">
              <a16:creationId xmlns:a16="http://schemas.microsoft.com/office/drawing/2014/main" id="{F051ADFB-BD14-AE4B-7AE2-678CE11F7D4F}"/>
            </a:ext>
          </a:extLst>
        </xdr:cNvPr>
        <xdr:cNvPicPr>
          <a:picLocks noChangeAspect="1"/>
        </xdr:cNvPicPr>
      </xdr:nvPicPr>
      <xdr:blipFill>
        <a:blip xmlns:r="http://schemas.openxmlformats.org/officeDocument/2006/relationships" r:embed="rId1"/>
        <a:stretch>
          <a:fillRect/>
        </a:stretch>
      </xdr:blipFill>
      <xdr:spPr>
        <a:xfrm>
          <a:off x="14039850" y="703490"/>
          <a:ext cx="2892879" cy="796018"/>
        </a:xfrm>
        <a:prstGeom prst="rect">
          <a:avLst/>
        </a:prstGeom>
      </xdr:spPr>
    </xdr:pic>
    <xdr:clientData/>
  </xdr:twoCellAnchor>
  <xdr:twoCellAnchor editAs="oneCell">
    <xdr:from>
      <xdr:col>0</xdr:col>
      <xdr:colOff>0</xdr:colOff>
      <xdr:row>8</xdr:row>
      <xdr:rowOff>0</xdr:rowOff>
    </xdr:from>
    <xdr:to>
      <xdr:col>14</xdr:col>
      <xdr:colOff>1088571</xdr:colOff>
      <xdr:row>15</xdr:row>
      <xdr:rowOff>141513</xdr:rowOff>
    </xdr:to>
    <xdr:pic>
      <xdr:nvPicPr>
        <xdr:cNvPr id="4" name="Picture 3">
          <a:extLst>
            <a:ext uri="{FF2B5EF4-FFF2-40B4-BE49-F238E27FC236}">
              <a16:creationId xmlns:a16="http://schemas.microsoft.com/office/drawing/2014/main" id="{EF27E4E9-AF9E-4778-B39C-4C0EDD25B007}"/>
            </a:ext>
          </a:extLst>
        </xdr:cNvPr>
        <xdr:cNvPicPr>
          <a:picLocks noChangeAspect="1"/>
        </xdr:cNvPicPr>
      </xdr:nvPicPr>
      <xdr:blipFill>
        <a:blip xmlns:r="http://schemas.openxmlformats.org/officeDocument/2006/relationships" r:embed="rId2"/>
        <a:stretch>
          <a:fillRect/>
        </a:stretch>
      </xdr:blipFill>
      <xdr:spPr>
        <a:xfrm>
          <a:off x="0" y="2024743"/>
          <a:ext cx="16938171" cy="143691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2781300</xdr:colOff>
      <xdr:row>5</xdr:row>
      <xdr:rowOff>19050</xdr:rowOff>
    </xdr:to>
    <xdr:pic>
      <xdr:nvPicPr>
        <xdr:cNvPr id="3" name="Picture 2">
          <a:extLst>
            <a:ext uri="{FF2B5EF4-FFF2-40B4-BE49-F238E27FC236}">
              <a16:creationId xmlns:a16="http://schemas.microsoft.com/office/drawing/2014/main" id="{6D12FADA-FDC0-493F-A8BF-37EDD2626829}"/>
            </a:ext>
          </a:extLst>
        </xdr:cNvPr>
        <xdr:cNvPicPr>
          <a:picLocks noChangeAspect="1"/>
        </xdr:cNvPicPr>
      </xdr:nvPicPr>
      <xdr:blipFill>
        <a:blip xmlns:r="http://schemas.openxmlformats.org/officeDocument/2006/relationships" r:embed="rId1"/>
        <a:stretch>
          <a:fillRect/>
        </a:stretch>
      </xdr:blipFill>
      <xdr:spPr>
        <a:xfrm>
          <a:off x="16783050" y="561975"/>
          <a:ext cx="2891790" cy="798195"/>
        </a:xfrm>
        <a:prstGeom prst="rect">
          <a:avLst/>
        </a:prstGeom>
      </xdr:spPr>
    </xdr:pic>
    <xdr:clientData/>
  </xdr:twoCellAnchor>
  <xdr:twoCellAnchor editAs="oneCell">
    <xdr:from>
      <xdr:col>0</xdr:col>
      <xdr:colOff>0</xdr:colOff>
      <xdr:row>8</xdr:row>
      <xdr:rowOff>0</xdr:rowOff>
    </xdr:from>
    <xdr:to>
      <xdr:col>15</xdr:col>
      <xdr:colOff>0</xdr:colOff>
      <xdr:row>15</xdr:row>
      <xdr:rowOff>141513</xdr:rowOff>
    </xdr:to>
    <xdr:pic>
      <xdr:nvPicPr>
        <xdr:cNvPr id="4" name="Picture 3">
          <a:extLst>
            <a:ext uri="{FF2B5EF4-FFF2-40B4-BE49-F238E27FC236}">
              <a16:creationId xmlns:a16="http://schemas.microsoft.com/office/drawing/2014/main" id="{24543164-0C11-46ED-85D8-A487622E766A}"/>
            </a:ext>
          </a:extLst>
        </xdr:cNvPr>
        <xdr:cNvPicPr>
          <a:picLocks noChangeAspect="1"/>
        </xdr:cNvPicPr>
      </xdr:nvPicPr>
      <xdr:blipFill>
        <a:blip xmlns:r="http://schemas.openxmlformats.org/officeDocument/2006/relationships" r:embed="rId2"/>
        <a:stretch>
          <a:fillRect/>
        </a:stretch>
      </xdr:blipFill>
      <xdr:spPr>
        <a:xfrm>
          <a:off x="0" y="2024743"/>
          <a:ext cx="19855543" cy="143691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2781300</xdr:colOff>
      <xdr:row>5</xdr:row>
      <xdr:rowOff>19050</xdr:rowOff>
    </xdr:to>
    <xdr:pic>
      <xdr:nvPicPr>
        <xdr:cNvPr id="3" name="Picture 2">
          <a:extLst>
            <a:ext uri="{FF2B5EF4-FFF2-40B4-BE49-F238E27FC236}">
              <a16:creationId xmlns:a16="http://schemas.microsoft.com/office/drawing/2014/main" id="{FAE15BC7-CA91-55FE-362C-4017DAB23414}"/>
            </a:ext>
          </a:extLst>
        </xdr:cNvPr>
        <xdr:cNvPicPr>
          <a:picLocks noChangeAspect="1"/>
        </xdr:cNvPicPr>
      </xdr:nvPicPr>
      <xdr:blipFill>
        <a:blip xmlns:r="http://schemas.openxmlformats.org/officeDocument/2006/relationships" r:embed="rId1"/>
        <a:stretch>
          <a:fillRect/>
        </a:stretch>
      </xdr:blipFill>
      <xdr:spPr>
        <a:xfrm>
          <a:off x="16335375" y="561975"/>
          <a:ext cx="2857500" cy="819150"/>
        </a:xfrm>
        <a:prstGeom prst="rect">
          <a:avLst/>
        </a:prstGeom>
      </xdr:spPr>
    </xdr:pic>
    <xdr:clientData/>
  </xdr:twoCellAnchor>
  <xdr:twoCellAnchor editAs="oneCell">
    <xdr:from>
      <xdr:col>0</xdr:col>
      <xdr:colOff>0</xdr:colOff>
      <xdr:row>8</xdr:row>
      <xdr:rowOff>0</xdr:rowOff>
    </xdr:from>
    <xdr:to>
      <xdr:col>15</xdr:col>
      <xdr:colOff>2721</xdr:colOff>
      <xdr:row>15</xdr:row>
      <xdr:rowOff>141513</xdr:rowOff>
    </xdr:to>
    <xdr:pic>
      <xdr:nvPicPr>
        <xdr:cNvPr id="4" name="Picture 3">
          <a:extLst>
            <a:ext uri="{FF2B5EF4-FFF2-40B4-BE49-F238E27FC236}">
              <a16:creationId xmlns:a16="http://schemas.microsoft.com/office/drawing/2014/main" id="{EE6B50D4-808A-4F8E-8EE2-B6B279B2F6F4}"/>
            </a:ext>
          </a:extLst>
        </xdr:cNvPr>
        <xdr:cNvPicPr>
          <a:picLocks noChangeAspect="1"/>
        </xdr:cNvPicPr>
      </xdr:nvPicPr>
      <xdr:blipFill>
        <a:blip xmlns:r="http://schemas.openxmlformats.org/officeDocument/2006/relationships" r:embed="rId2"/>
        <a:stretch>
          <a:fillRect/>
        </a:stretch>
      </xdr:blipFill>
      <xdr:spPr>
        <a:xfrm>
          <a:off x="0" y="2024743"/>
          <a:ext cx="19877314" cy="143691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14</xdr:col>
      <xdr:colOff>1009650</xdr:colOff>
      <xdr:row>1</xdr:row>
      <xdr:rowOff>180975</xdr:rowOff>
    </xdr:from>
    <xdr:to>
      <xdr:col>15</xdr:col>
      <xdr:colOff>2781301</xdr:colOff>
      <xdr:row>5</xdr:row>
      <xdr:rowOff>19050</xdr:rowOff>
    </xdr:to>
    <xdr:pic>
      <xdr:nvPicPr>
        <xdr:cNvPr id="3" name="Picture 2">
          <a:extLst>
            <a:ext uri="{FF2B5EF4-FFF2-40B4-BE49-F238E27FC236}">
              <a16:creationId xmlns:a16="http://schemas.microsoft.com/office/drawing/2014/main" id="{4FEA6A9E-E643-AEB7-A23B-96DE6ADE6E7B}"/>
            </a:ext>
          </a:extLst>
        </xdr:cNvPr>
        <xdr:cNvPicPr>
          <a:picLocks noChangeAspect="1"/>
        </xdr:cNvPicPr>
      </xdr:nvPicPr>
      <xdr:blipFill>
        <a:blip xmlns:r="http://schemas.openxmlformats.org/officeDocument/2006/relationships" r:embed="rId1"/>
        <a:stretch>
          <a:fillRect/>
        </a:stretch>
      </xdr:blipFill>
      <xdr:spPr>
        <a:xfrm>
          <a:off x="16335375" y="561975"/>
          <a:ext cx="2857500" cy="819150"/>
        </a:xfrm>
        <a:prstGeom prst="rect">
          <a:avLst/>
        </a:prstGeom>
      </xdr:spPr>
    </xdr:pic>
    <xdr:clientData/>
  </xdr:twoCellAnchor>
  <xdr:twoCellAnchor editAs="oneCell">
    <xdr:from>
      <xdr:col>0</xdr:col>
      <xdr:colOff>0</xdr:colOff>
      <xdr:row>8</xdr:row>
      <xdr:rowOff>0</xdr:rowOff>
    </xdr:from>
    <xdr:to>
      <xdr:col>16</xdr:col>
      <xdr:colOff>0</xdr:colOff>
      <xdr:row>15</xdr:row>
      <xdr:rowOff>141513</xdr:rowOff>
    </xdr:to>
    <xdr:pic>
      <xdr:nvPicPr>
        <xdr:cNvPr id="4" name="Picture 3">
          <a:extLst>
            <a:ext uri="{FF2B5EF4-FFF2-40B4-BE49-F238E27FC236}">
              <a16:creationId xmlns:a16="http://schemas.microsoft.com/office/drawing/2014/main" id="{357DD25D-DF00-4272-B2D7-CFBEE98CB064}"/>
            </a:ext>
          </a:extLst>
        </xdr:cNvPr>
        <xdr:cNvPicPr>
          <a:picLocks noChangeAspect="1"/>
        </xdr:cNvPicPr>
      </xdr:nvPicPr>
      <xdr:blipFill>
        <a:blip xmlns:r="http://schemas.openxmlformats.org/officeDocument/2006/relationships" r:embed="rId2"/>
        <a:stretch>
          <a:fillRect/>
        </a:stretch>
      </xdr:blipFill>
      <xdr:spPr>
        <a:xfrm>
          <a:off x="0" y="2024743"/>
          <a:ext cx="20944114" cy="143691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14</xdr:col>
      <xdr:colOff>679450</xdr:colOff>
      <xdr:row>2</xdr:row>
      <xdr:rowOff>130175</xdr:rowOff>
    </xdr:from>
    <xdr:to>
      <xdr:col>16</xdr:col>
      <xdr:colOff>12700</xdr:colOff>
      <xdr:row>5</xdr:row>
      <xdr:rowOff>146050</xdr:rowOff>
    </xdr:to>
    <xdr:pic>
      <xdr:nvPicPr>
        <xdr:cNvPr id="3" name="Picture 2">
          <a:extLst>
            <a:ext uri="{FF2B5EF4-FFF2-40B4-BE49-F238E27FC236}">
              <a16:creationId xmlns:a16="http://schemas.microsoft.com/office/drawing/2014/main" id="{78C65CD5-8E6B-7EF6-BF87-4DD28AA14091}"/>
            </a:ext>
          </a:extLst>
        </xdr:cNvPr>
        <xdr:cNvPicPr>
          <a:picLocks noChangeAspect="1"/>
        </xdr:cNvPicPr>
      </xdr:nvPicPr>
      <xdr:blipFill>
        <a:blip xmlns:r="http://schemas.openxmlformats.org/officeDocument/2006/relationships" r:embed="rId1"/>
        <a:stretch>
          <a:fillRect/>
        </a:stretch>
      </xdr:blipFill>
      <xdr:spPr>
        <a:xfrm>
          <a:off x="17710150" y="688975"/>
          <a:ext cx="2889250" cy="803275"/>
        </a:xfrm>
        <a:prstGeom prst="rect">
          <a:avLst/>
        </a:prstGeom>
      </xdr:spPr>
    </xdr:pic>
    <xdr:clientData/>
  </xdr:twoCellAnchor>
  <xdr:twoCellAnchor editAs="oneCell">
    <xdr:from>
      <xdr:col>0</xdr:col>
      <xdr:colOff>0</xdr:colOff>
      <xdr:row>8</xdr:row>
      <xdr:rowOff>0</xdr:rowOff>
    </xdr:from>
    <xdr:to>
      <xdr:col>15</xdr:col>
      <xdr:colOff>2578100</xdr:colOff>
      <xdr:row>15</xdr:row>
      <xdr:rowOff>141513</xdr:rowOff>
    </xdr:to>
    <xdr:pic>
      <xdr:nvPicPr>
        <xdr:cNvPr id="4" name="Picture 3">
          <a:extLst>
            <a:ext uri="{FF2B5EF4-FFF2-40B4-BE49-F238E27FC236}">
              <a16:creationId xmlns:a16="http://schemas.microsoft.com/office/drawing/2014/main" id="{844634A4-BF82-4820-A063-ED1AD647F83F}"/>
            </a:ext>
          </a:extLst>
        </xdr:cNvPr>
        <xdr:cNvPicPr>
          <a:picLocks noChangeAspect="1"/>
        </xdr:cNvPicPr>
      </xdr:nvPicPr>
      <xdr:blipFill>
        <a:blip xmlns:r="http://schemas.openxmlformats.org/officeDocument/2006/relationships" r:embed="rId2"/>
        <a:stretch>
          <a:fillRect/>
        </a:stretch>
      </xdr:blipFill>
      <xdr:spPr>
        <a:xfrm>
          <a:off x="0" y="2032000"/>
          <a:ext cx="20548600" cy="138611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389164</xdr:colOff>
      <xdr:row>2</xdr:row>
      <xdr:rowOff>72118</xdr:rowOff>
    </xdr:from>
    <xdr:to>
      <xdr:col>15</xdr:col>
      <xdr:colOff>1360</xdr:colOff>
      <xdr:row>5</xdr:row>
      <xdr:rowOff>95250</xdr:rowOff>
    </xdr:to>
    <xdr:pic>
      <xdr:nvPicPr>
        <xdr:cNvPr id="3" name="Picture 2">
          <a:extLst>
            <a:ext uri="{FF2B5EF4-FFF2-40B4-BE49-F238E27FC236}">
              <a16:creationId xmlns:a16="http://schemas.microsoft.com/office/drawing/2014/main" id="{74843725-07E6-40FE-432B-B90B0845208A}"/>
            </a:ext>
          </a:extLst>
        </xdr:cNvPr>
        <xdr:cNvPicPr>
          <a:picLocks noChangeAspect="1"/>
        </xdr:cNvPicPr>
      </xdr:nvPicPr>
      <xdr:blipFill>
        <a:blip xmlns:r="http://schemas.openxmlformats.org/officeDocument/2006/relationships" r:embed="rId1"/>
        <a:stretch>
          <a:fillRect/>
        </a:stretch>
      </xdr:blipFill>
      <xdr:spPr>
        <a:xfrm>
          <a:off x="15117535" y="638175"/>
          <a:ext cx="2888796" cy="796018"/>
        </a:xfrm>
        <a:prstGeom prst="rect">
          <a:avLst/>
        </a:prstGeom>
      </xdr:spPr>
    </xdr:pic>
    <xdr:clientData/>
  </xdr:twoCellAnchor>
  <xdr:twoCellAnchor editAs="oneCell">
    <xdr:from>
      <xdr:col>0</xdr:col>
      <xdr:colOff>0</xdr:colOff>
      <xdr:row>8</xdr:row>
      <xdr:rowOff>0</xdr:rowOff>
    </xdr:from>
    <xdr:to>
      <xdr:col>15</xdr:col>
      <xdr:colOff>1360</xdr:colOff>
      <xdr:row>15</xdr:row>
      <xdr:rowOff>141513</xdr:rowOff>
    </xdr:to>
    <xdr:pic>
      <xdr:nvPicPr>
        <xdr:cNvPr id="4" name="Picture 3">
          <a:extLst>
            <a:ext uri="{FF2B5EF4-FFF2-40B4-BE49-F238E27FC236}">
              <a16:creationId xmlns:a16="http://schemas.microsoft.com/office/drawing/2014/main" id="{981ED13D-E70B-40E0-A970-EBC69CFAF159}"/>
            </a:ext>
          </a:extLst>
        </xdr:cNvPr>
        <xdr:cNvPicPr>
          <a:picLocks noChangeAspect="1"/>
        </xdr:cNvPicPr>
      </xdr:nvPicPr>
      <xdr:blipFill>
        <a:blip xmlns:r="http://schemas.openxmlformats.org/officeDocument/2006/relationships" r:embed="rId2"/>
        <a:stretch>
          <a:fillRect/>
        </a:stretch>
      </xdr:blipFill>
      <xdr:spPr>
        <a:xfrm>
          <a:off x="0" y="2032000"/>
          <a:ext cx="17997260" cy="13861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1009650</xdr:colOff>
      <xdr:row>1</xdr:row>
      <xdr:rowOff>180975</xdr:rowOff>
    </xdr:from>
    <xdr:ext cx="2892879" cy="774246"/>
    <xdr:pic>
      <xdr:nvPicPr>
        <xdr:cNvPr id="3" name="Picture 2">
          <a:extLst>
            <a:ext uri="{FF2B5EF4-FFF2-40B4-BE49-F238E27FC236}">
              <a16:creationId xmlns:a16="http://schemas.microsoft.com/office/drawing/2014/main" id="{D0C038FF-48B0-4E0F-A562-0309C2138580}"/>
            </a:ext>
            <a:ext uri="{147F2762-F138-4A5C-976F-8EAC2B608ADB}">
              <a16:predDERef xmlns:a16="http://schemas.microsoft.com/office/drawing/2014/main" pred="{38BE9755-7D64-4DEE-880D-E64FC6E23AA2}"/>
            </a:ext>
          </a:extLst>
        </xdr:cNvPr>
        <xdr:cNvPicPr>
          <a:picLocks noChangeAspect="1"/>
        </xdr:cNvPicPr>
      </xdr:nvPicPr>
      <xdr:blipFill>
        <a:blip xmlns:r="http://schemas.openxmlformats.org/officeDocument/2006/relationships" r:embed="rId1"/>
        <a:stretch>
          <a:fillRect/>
        </a:stretch>
      </xdr:blipFill>
      <xdr:spPr>
        <a:xfrm>
          <a:off x="16440150" y="561975"/>
          <a:ext cx="2892879" cy="774246"/>
        </a:xfrm>
        <a:prstGeom prst="rect">
          <a:avLst/>
        </a:prstGeom>
      </xdr:spPr>
    </xdr:pic>
    <xdr:clientData/>
  </xdr:oneCellAnchor>
  <xdr:twoCellAnchor editAs="oneCell">
    <xdr:from>
      <xdr:col>0</xdr:col>
      <xdr:colOff>0</xdr:colOff>
      <xdr:row>8</xdr:row>
      <xdr:rowOff>0</xdr:rowOff>
    </xdr:from>
    <xdr:to>
      <xdr:col>15</xdr:col>
      <xdr:colOff>4082</xdr:colOff>
      <xdr:row>15</xdr:row>
      <xdr:rowOff>141513</xdr:rowOff>
    </xdr:to>
    <xdr:pic>
      <xdr:nvPicPr>
        <xdr:cNvPr id="4" name="Picture 3">
          <a:extLst>
            <a:ext uri="{FF2B5EF4-FFF2-40B4-BE49-F238E27FC236}">
              <a16:creationId xmlns:a16="http://schemas.microsoft.com/office/drawing/2014/main" id="{D72ED3C8-8AF8-41F4-A7E8-C005D6FFECCD}"/>
            </a:ext>
          </a:extLst>
        </xdr:cNvPr>
        <xdr:cNvPicPr>
          <a:picLocks noChangeAspect="1"/>
        </xdr:cNvPicPr>
      </xdr:nvPicPr>
      <xdr:blipFill>
        <a:blip xmlns:r="http://schemas.openxmlformats.org/officeDocument/2006/relationships" r:embed="rId2"/>
        <a:stretch>
          <a:fillRect/>
        </a:stretch>
      </xdr:blipFill>
      <xdr:spPr>
        <a:xfrm>
          <a:off x="0" y="2024743"/>
          <a:ext cx="20323628" cy="14369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1009650</xdr:colOff>
      <xdr:row>1</xdr:row>
      <xdr:rowOff>180975</xdr:rowOff>
    </xdr:from>
    <xdr:ext cx="2892879" cy="774246"/>
    <xdr:pic>
      <xdr:nvPicPr>
        <xdr:cNvPr id="3" name="Picture 2">
          <a:extLst>
            <a:ext uri="{FF2B5EF4-FFF2-40B4-BE49-F238E27FC236}">
              <a16:creationId xmlns:a16="http://schemas.microsoft.com/office/drawing/2014/main" id="{9509D1A1-2328-4033-8707-99B88690A188}"/>
            </a:ext>
            <a:ext uri="{147F2762-F138-4A5C-976F-8EAC2B608ADB}">
              <a16:predDERef xmlns:a16="http://schemas.microsoft.com/office/drawing/2014/main" pred="{38BE9755-7D64-4DEE-880D-E64FC6E23AA2}"/>
            </a:ext>
          </a:extLst>
        </xdr:cNvPr>
        <xdr:cNvPicPr>
          <a:picLocks noChangeAspect="1"/>
        </xdr:cNvPicPr>
      </xdr:nvPicPr>
      <xdr:blipFill>
        <a:blip xmlns:r="http://schemas.openxmlformats.org/officeDocument/2006/relationships" r:embed="rId1"/>
        <a:stretch>
          <a:fillRect/>
        </a:stretch>
      </xdr:blipFill>
      <xdr:spPr>
        <a:xfrm>
          <a:off x="17049750" y="561975"/>
          <a:ext cx="2892879" cy="774246"/>
        </a:xfrm>
        <a:prstGeom prst="rect">
          <a:avLst/>
        </a:prstGeom>
      </xdr:spPr>
    </xdr:pic>
    <xdr:clientData/>
  </xdr:oneCellAnchor>
  <xdr:twoCellAnchor editAs="oneCell">
    <xdr:from>
      <xdr:col>0</xdr:col>
      <xdr:colOff>0</xdr:colOff>
      <xdr:row>8</xdr:row>
      <xdr:rowOff>0</xdr:rowOff>
    </xdr:from>
    <xdr:to>
      <xdr:col>15</xdr:col>
      <xdr:colOff>4082</xdr:colOff>
      <xdr:row>15</xdr:row>
      <xdr:rowOff>141513</xdr:rowOff>
    </xdr:to>
    <xdr:pic>
      <xdr:nvPicPr>
        <xdr:cNvPr id="5" name="Picture 4">
          <a:extLst>
            <a:ext uri="{FF2B5EF4-FFF2-40B4-BE49-F238E27FC236}">
              <a16:creationId xmlns:a16="http://schemas.microsoft.com/office/drawing/2014/main" id="{A155F608-FEB2-4E48-B765-88F477C00A0D}"/>
            </a:ext>
          </a:extLst>
        </xdr:cNvPr>
        <xdr:cNvPicPr>
          <a:picLocks noChangeAspect="1"/>
        </xdr:cNvPicPr>
      </xdr:nvPicPr>
      <xdr:blipFill>
        <a:blip xmlns:r="http://schemas.openxmlformats.org/officeDocument/2006/relationships" r:embed="rId2"/>
        <a:stretch>
          <a:fillRect/>
        </a:stretch>
      </xdr:blipFill>
      <xdr:spPr>
        <a:xfrm>
          <a:off x="0" y="2024743"/>
          <a:ext cx="20323628" cy="14369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1009650</xdr:colOff>
      <xdr:row>1</xdr:row>
      <xdr:rowOff>180975</xdr:rowOff>
    </xdr:from>
    <xdr:to>
      <xdr:col>15</xdr:col>
      <xdr:colOff>2781301</xdr:colOff>
      <xdr:row>5</xdr:row>
      <xdr:rowOff>19050</xdr:rowOff>
    </xdr:to>
    <xdr:pic>
      <xdr:nvPicPr>
        <xdr:cNvPr id="3" name="Picture 2">
          <a:extLst>
            <a:ext uri="{FF2B5EF4-FFF2-40B4-BE49-F238E27FC236}">
              <a16:creationId xmlns:a16="http://schemas.microsoft.com/office/drawing/2014/main" id="{F3466D7C-E665-65A0-0473-AE67E34A75C9}"/>
            </a:ext>
            <a:ext uri="{147F2762-F138-4A5C-976F-8EAC2B608ADB}">
              <a16:predDERef xmlns:a16="http://schemas.microsoft.com/office/drawing/2014/main" pred="{0A39F52B-67B4-22A8-475E-EE82FB635E82}"/>
            </a:ext>
          </a:extLst>
        </xdr:cNvPr>
        <xdr:cNvPicPr>
          <a:picLocks noChangeAspect="1"/>
        </xdr:cNvPicPr>
      </xdr:nvPicPr>
      <xdr:blipFill>
        <a:blip xmlns:r="http://schemas.openxmlformats.org/officeDocument/2006/relationships" r:embed="rId1"/>
        <a:stretch>
          <a:fillRect/>
        </a:stretch>
      </xdr:blipFill>
      <xdr:spPr>
        <a:xfrm>
          <a:off x="16335375" y="561975"/>
          <a:ext cx="2857500" cy="819150"/>
        </a:xfrm>
        <a:prstGeom prst="rect">
          <a:avLst/>
        </a:prstGeom>
      </xdr:spPr>
    </xdr:pic>
    <xdr:clientData/>
  </xdr:twoCellAnchor>
  <xdr:twoCellAnchor editAs="oneCell">
    <xdr:from>
      <xdr:col>0</xdr:col>
      <xdr:colOff>0</xdr:colOff>
      <xdr:row>8</xdr:row>
      <xdr:rowOff>0</xdr:rowOff>
    </xdr:from>
    <xdr:to>
      <xdr:col>16</xdr:col>
      <xdr:colOff>0</xdr:colOff>
      <xdr:row>15</xdr:row>
      <xdr:rowOff>141513</xdr:rowOff>
    </xdr:to>
    <xdr:pic>
      <xdr:nvPicPr>
        <xdr:cNvPr id="5" name="Picture 4">
          <a:extLst>
            <a:ext uri="{FF2B5EF4-FFF2-40B4-BE49-F238E27FC236}">
              <a16:creationId xmlns:a16="http://schemas.microsoft.com/office/drawing/2014/main" id="{C731383D-C3C3-4E25-BCAF-5112C7E5BCA6}"/>
            </a:ext>
          </a:extLst>
        </xdr:cNvPr>
        <xdr:cNvPicPr>
          <a:picLocks noChangeAspect="1"/>
        </xdr:cNvPicPr>
      </xdr:nvPicPr>
      <xdr:blipFill>
        <a:blip xmlns:r="http://schemas.openxmlformats.org/officeDocument/2006/relationships" r:embed="rId2"/>
        <a:stretch>
          <a:fillRect/>
        </a:stretch>
      </xdr:blipFill>
      <xdr:spPr>
        <a:xfrm>
          <a:off x="0" y="2032000"/>
          <a:ext cx="21005800" cy="13861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2781301</xdr:colOff>
      <xdr:row>5</xdr:row>
      <xdr:rowOff>19050</xdr:rowOff>
    </xdr:to>
    <xdr:pic>
      <xdr:nvPicPr>
        <xdr:cNvPr id="3" name="Picture 2">
          <a:extLst>
            <a:ext uri="{FF2B5EF4-FFF2-40B4-BE49-F238E27FC236}">
              <a16:creationId xmlns:a16="http://schemas.microsoft.com/office/drawing/2014/main" id="{5D27BEB0-26A9-47B2-8A5B-263FDC78FFDE}"/>
            </a:ext>
            <a:ext uri="{147F2762-F138-4A5C-976F-8EAC2B608ADB}">
              <a16:predDERef xmlns:a16="http://schemas.microsoft.com/office/drawing/2014/main" pred="{0A39F52B-67B4-22A8-475E-EE82FB635E82}"/>
            </a:ext>
          </a:extLst>
        </xdr:cNvPr>
        <xdr:cNvPicPr>
          <a:picLocks noChangeAspect="1"/>
        </xdr:cNvPicPr>
      </xdr:nvPicPr>
      <xdr:blipFill>
        <a:blip xmlns:r="http://schemas.openxmlformats.org/officeDocument/2006/relationships" r:embed="rId1"/>
        <a:stretch>
          <a:fillRect/>
        </a:stretch>
      </xdr:blipFill>
      <xdr:spPr>
        <a:xfrm>
          <a:off x="16783050" y="561975"/>
          <a:ext cx="2891790" cy="798195"/>
        </a:xfrm>
        <a:prstGeom prst="rect">
          <a:avLst/>
        </a:prstGeom>
      </xdr:spPr>
    </xdr:pic>
    <xdr:clientData/>
  </xdr:twoCellAnchor>
  <xdr:twoCellAnchor editAs="oneCell">
    <xdr:from>
      <xdr:col>0</xdr:col>
      <xdr:colOff>0</xdr:colOff>
      <xdr:row>8</xdr:row>
      <xdr:rowOff>0</xdr:rowOff>
    </xdr:from>
    <xdr:to>
      <xdr:col>15</xdr:col>
      <xdr:colOff>4082</xdr:colOff>
      <xdr:row>15</xdr:row>
      <xdr:rowOff>141513</xdr:rowOff>
    </xdr:to>
    <xdr:pic>
      <xdr:nvPicPr>
        <xdr:cNvPr id="4" name="Picture 3">
          <a:extLst>
            <a:ext uri="{FF2B5EF4-FFF2-40B4-BE49-F238E27FC236}">
              <a16:creationId xmlns:a16="http://schemas.microsoft.com/office/drawing/2014/main" id="{842F1B41-14E8-4A1E-AEF5-2EB4CE842F42}"/>
            </a:ext>
          </a:extLst>
        </xdr:cNvPr>
        <xdr:cNvPicPr>
          <a:picLocks noChangeAspect="1"/>
        </xdr:cNvPicPr>
      </xdr:nvPicPr>
      <xdr:blipFill>
        <a:blip xmlns:r="http://schemas.openxmlformats.org/officeDocument/2006/relationships" r:embed="rId2"/>
        <a:stretch>
          <a:fillRect/>
        </a:stretch>
      </xdr:blipFill>
      <xdr:spPr>
        <a:xfrm>
          <a:off x="0" y="2024743"/>
          <a:ext cx="19986171" cy="14369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2781300</xdr:colOff>
      <xdr:row>5</xdr:row>
      <xdr:rowOff>0</xdr:rowOff>
    </xdr:to>
    <xdr:pic>
      <xdr:nvPicPr>
        <xdr:cNvPr id="3" name="Picture 2">
          <a:extLst>
            <a:ext uri="{FF2B5EF4-FFF2-40B4-BE49-F238E27FC236}">
              <a16:creationId xmlns:a16="http://schemas.microsoft.com/office/drawing/2014/main" id="{CC9B477F-7A1B-4F2F-97BB-29040430B061}"/>
            </a:ext>
            <a:ext uri="{147F2762-F138-4A5C-976F-8EAC2B608ADB}">
              <a16:predDERef xmlns:a16="http://schemas.microsoft.com/office/drawing/2014/main" pred="{B34585B1-F1D8-4557-A779-AE225483478E}"/>
            </a:ext>
          </a:extLst>
        </xdr:cNvPr>
        <xdr:cNvPicPr>
          <a:picLocks noChangeAspect="1"/>
        </xdr:cNvPicPr>
      </xdr:nvPicPr>
      <xdr:blipFill>
        <a:blip xmlns:r="http://schemas.openxmlformats.org/officeDocument/2006/relationships" r:embed="rId1"/>
        <a:stretch>
          <a:fillRect/>
        </a:stretch>
      </xdr:blipFill>
      <xdr:spPr>
        <a:xfrm>
          <a:off x="16335375" y="561975"/>
          <a:ext cx="2857500" cy="790575"/>
        </a:xfrm>
        <a:prstGeom prst="rect">
          <a:avLst/>
        </a:prstGeom>
      </xdr:spPr>
    </xdr:pic>
    <xdr:clientData/>
  </xdr:twoCellAnchor>
  <xdr:twoCellAnchor editAs="oneCell">
    <xdr:from>
      <xdr:col>0</xdr:col>
      <xdr:colOff>0</xdr:colOff>
      <xdr:row>8</xdr:row>
      <xdr:rowOff>0</xdr:rowOff>
    </xdr:from>
    <xdr:to>
      <xdr:col>15</xdr:col>
      <xdr:colOff>0</xdr:colOff>
      <xdr:row>15</xdr:row>
      <xdr:rowOff>74838</xdr:rowOff>
    </xdr:to>
    <xdr:pic>
      <xdr:nvPicPr>
        <xdr:cNvPr id="4" name="Picture 3">
          <a:extLst>
            <a:ext uri="{FF2B5EF4-FFF2-40B4-BE49-F238E27FC236}">
              <a16:creationId xmlns:a16="http://schemas.microsoft.com/office/drawing/2014/main" id="{BAF2D20C-124A-456C-992B-99411BC8910B}"/>
            </a:ext>
          </a:extLst>
        </xdr:cNvPr>
        <xdr:cNvPicPr>
          <a:picLocks noChangeAspect="1"/>
        </xdr:cNvPicPr>
      </xdr:nvPicPr>
      <xdr:blipFill>
        <a:blip xmlns:r="http://schemas.openxmlformats.org/officeDocument/2006/relationships" r:embed="rId2"/>
        <a:stretch>
          <a:fillRect/>
        </a:stretch>
      </xdr:blipFill>
      <xdr:spPr>
        <a:xfrm>
          <a:off x="0" y="2024743"/>
          <a:ext cx="19899086" cy="14369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2781300</xdr:colOff>
      <xdr:row>5</xdr:row>
      <xdr:rowOff>19050</xdr:rowOff>
    </xdr:to>
    <xdr:pic>
      <xdr:nvPicPr>
        <xdr:cNvPr id="3" name="Picture 2">
          <a:extLst>
            <a:ext uri="{FF2B5EF4-FFF2-40B4-BE49-F238E27FC236}">
              <a16:creationId xmlns:a16="http://schemas.microsoft.com/office/drawing/2014/main" id="{E911915B-26FE-F46E-4128-B8C6215F924B}"/>
            </a:ext>
          </a:extLst>
        </xdr:cNvPr>
        <xdr:cNvPicPr>
          <a:picLocks noChangeAspect="1"/>
        </xdr:cNvPicPr>
      </xdr:nvPicPr>
      <xdr:blipFill>
        <a:blip xmlns:r="http://schemas.openxmlformats.org/officeDocument/2006/relationships" r:embed="rId1"/>
        <a:stretch>
          <a:fillRect/>
        </a:stretch>
      </xdr:blipFill>
      <xdr:spPr>
        <a:xfrm>
          <a:off x="16335375" y="561975"/>
          <a:ext cx="2857500" cy="819150"/>
        </a:xfrm>
        <a:prstGeom prst="rect">
          <a:avLst/>
        </a:prstGeom>
      </xdr:spPr>
    </xdr:pic>
    <xdr:clientData/>
  </xdr:twoCellAnchor>
  <xdr:twoCellAnchor editAs="oneCell">
    <xdr:from>
      <xdr:col>0</xdr:col>
      <xdr:colOff>0</xdr:colOff>
      <xdr:row>8</xdr:row>
      <xdr:rowOff>0</xdr:rowOff>
    </xdr:from>
    <xdr:to>
      <xdr:col>14</xdr:col>
      <xdr:colOff>3254375</xdr:colOff>
      <xdr:row>15</xdr:row>
      <xdr:rowOff>141513</xdr:rowOff>
    </xdr:to>
    <xdr:pic>
      <xdr:nvPicPr>
        <xdr:cNvPr id="4" name="Picture 3">
          <a:extLst>
            <a:ext uri="{FF2B5EF4-FFF2-40B4-BE49-F238E27FC236}">
              <a16:creationId xmlns:a16="http://schemas.microsoft.com/office/drawing/2014/main" id="{1395A1CC-B83B-4808-B890-E85F2E0A1D8F}"/>
            </a:ext>
          </a:extLst>
        </xdr:cNvPr>
        <xdr:cNvPicPr>
          <a:picLocks noChangeAspect="1"/>
        </xdr:cNvPicPr>
      </xdr:nvPicPr>
      <xdr:blipFill>
        <a:blip xmlns:r="http://schemas.openxmlformats.org/officeDocument/2006/relationships" r:embed="rId2"/>
        <a:stretch>
          <a:fillRect/>
        </a:stretch>
      </xdr:blipFill>
      <xdr:spPr>
        <a:xfrm>
          <a:off x="0" y="2032000"/>
          <a:ext cx="20218400" cy="13861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13</xdr:col>
      <xdr:colOff>1009650</xdr:colOff>
      <xdr:row>1</xdr:row>
      <xdr:rowOff>180975</xdr:rowOff>
    </xdr:from>
    <xdr:ext cx="2892879" cy="774246"/>
    <xdr:pic>
      <xdr:nvPicPr>
        <xdr:cNvPr id="3" name="Picture 2">
          <a:extLst>
            <a:ext uri="{FF2B5EF4-FFF2-40B4-BE49-F238E27FC236}">
              <a16:creationId xmlns:a16="http://schemas.microsoft.com/office/drawing/2014/main" id="{A5FEDC69-6400-4E15-A85A-58435158B4FD}"/>
            </a:ext>
            <a:ext uri="{147F2762-F138-4A5C-976F-8EAC2B608ADB}">
              <a16:predDERef xmlns:a16="http://schemas.microsoft.com/office/drawing/2014/main" pred="{7BADFEEB-DFAA-467F-9BE7-0409691748C5}"/>
            </a:ext>
          </a:extLst>
        </xdr:cNvPr>
        <xdr:cNvPicPr>
          <a:picLocks noChangeAspect="1"/>
        </xdr:cNvPicPr>
      </xdr:nvPicPr>
      <xdr:blipFill>
        <a:blip xmlns:r="http://schemas.openxmlformats.org/officeDocument/2006/relationships" r:embed="rId1"/>
        <a:stretch>
          <a:fillRect/>
        </a:stretch>
      </xdr:blipFill>
      <xdr:spPr>
        <a:xfrm>
          <a:off x="8530590" y="363855"/>
          <a:ext cx="2892879" cy="774246"/>
        </a:xfrm>
        <a:prstGeom prst="rect">
          <a:avLst/>
        </a:prstGeom>
      </xdr:spPr>
    </xdr:pic>
    <xdr:clientData/>
  </xdr:oneCellAnchor>
  <xdr:twoCellAnchor editAs="oneCell">
    <xdr:from>
      <xdr:col>0</xdr:col>
      <xdr:colOff>0</xdr:colOff>
      <xdr:row>8</xdr:row>
      <xdr:rowOff>0</xdr:rowOff>
    </xdr:from>
    <xdr:to>
      <xdr:col>15</xdr:col>
      <xdr:colOff>0</xdr:colOff>
      <xdr:row>15</xdr:row>
      <xdr:rowOff>141513</xdr:rowOff>
    </xdr:to>
    <xdr:pic>
      <xdr:nvPicPr>
        <xdr:cNvPr id="4" name="Picture 3">
          <a:extLst>
            <a:ext uri="{FF2B5EF4-FFF2-40B4-BE49-F238E27FC236}">
              <a16:creationId xmlns:a16="http://schemas.microsoft.com/office/drawing/2014/main" id="{E57AD0AC-5F36-4B44-81BB-2B31AE31D6B4}"/>
            </a:ext>
          </a:extLst>
        </xdr:cNvPr>
        <xdr:cNvPicPr>
          <a:picLocks noChangeAspect="1"/>
        </xdr:cNvPicPr>
      </xdr:nvPicPr>
      <xdr:blipFill>
        <a:blip xmlns:r="http://schemas.openxmlformats.org/officeDocument/2006/relationships" r:embed="rId2"/>
        <a:stretch>
          <a:fillRect/>
        </a:stretch>
      </xdr:blipFill>
      <xdr:spPr>
        <a:xfrm>
          <a:off x="0" y="2032000"/>
          <a:ext cx="20459700" cy="13861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1009650</xdr:colOff>
      <xdr:row>1</xdr:row>
      <xdr:rowOff>180975</xdr:rowOff>
    </xdr:from>
    <xdr:to>
      <xdr:col>14</xdr:col>
      <xdr:colOff>2781300</xdr:colOff>
      <xdr:row>5</xdr:row>
      <xdr:rowOff>19050</xdr:rowOff>
    </xdr:to>
    <xdr:pic>
      <xdr:nvPicPr>
        <xdr:cNvPr id="3" name="Picture 2">
          <a:extLst>
            <a:ext uri="{FF2B5EF4-FFF2-40B4-BE49-F238E27FC236}">
              <a16:creationId xmlns:a16="http://schemas.microsoft.com/office/drawing/2014/main" id="{048A0E52-FC66-4C86-88DA-2817BECA801D}"/>
            </a:ext>
            <a:ext uri="{147F2762-F138-4A5C-976F-8EAC2B608ADB}">
              <a16:predDERef xmlns:a16="http://schemas.microsoft.com/office/drawing/2014/main" pred="{0A39F52B-67B4-22A8-475E-EE82FB635E82}"/>
            </a:ext>
          </a:extLst>
        </xdr:cNvPr>
        <xdr:cNvPicPr>
          <a:picLocks noChangeAspect="1"/>
        </xdr:cNvPicPr>
      </xdr:nvPicPr>
      <xdr:blipFill>
        <a:blip xmlns:r="http://schemas.openxmlformats.org/officeDocument/2006/relationships" r:embed="rId1"/>
        <a:stretch>
          <a:fillRect/>
        </a:stretch>
      </xdr:blipFill>
      <xdr:spPr>
        <a:xfrm>
          <a:off x="16783050" y="561975"/>
          <a:ext cx="2891790" cy="798195"/>
        </a:xfrm>
        <a:prstGeom prst="rect">
          <a:avLst/>
        </a:prstGeom>
      </xdr:spPr>
    </xdr:pic>
    <xdr:clientData/>
  </xdr:twoCellAnchor>
  <xdr:twoCellAnchor editAs="oneCell">
    <xdr:from>
      <xdr:col>0</xdr:col>
      <xdr:colOff>0</xdr:colOff>
      <xdr:row>8</xdr:row>
      <xdr:rowOff>0</xdr:rowOff>
    </xdr:from>
    <xdr:to>
      <xdr:col>15</xdr:col>
      <xdr:colOff>2721</xdr:colOff>
      <xdr:row>15</xdr:row>
      <xdr:rowOff>141513</xdr:rowOff>
    </xdr:to>
    <xdr:pic>
      <xdr:nvPicPr>
        <xdr:cNvPr id="5" name="Picture 4">
          <a:extLst>
            <a:ext uri="{FF2B5EF4-FFF2-40B4-BE49-F238E27FC236}">
              <a16:creationId xmlns:a16="http://schemas.microsoft.com/office/drawing/2014/main" id="{135A534E-28CE-4A1D-BDCC-D8800B274E5C}"/>
            </a:ext>
          </a:extLst>
        </xdr:cNvPr>
        <xdr:cNvPicPr>
          <a:picLocks noChangeAspect="1"/>
        </xdr:cNvPicPr>
      </xdr:nvPicPr>
      <xdr:blipFill>
        <a:blip xmlns:r="http://schemas.openxmlformats.org/officeDocument/2006/relationships" r:embed="rId2"/>
        <a:stretch>
          <a:fillRect/>
        </a:stretch>
      </xdr:blipFill>
      <xdr:spPr>
        <a:xfrm>
          <a:off x="0" y="2024743"/>
          <a:ext cx="19877314" cy="143691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17C3-ED63-49E7-90DF-1B5272040063}">
  <dimension ref="A1"/>
  <sheetViews>
    <sheetView workbookViewId="0"/>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6599-CAA8-40AC-A016-FEA05901570D}">
  <dimension ref="A1:O28"/>
  <sheetViews>
    <sheetView zoomScale="70" zoomScaleNormal="70" workbookViewId="0">
      <selection activeCell="A26" sqref="A26:O26"/>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0.88671875"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44" customWidth="1"/>
  </cols>
  <sheetData>
    <row r="1" spans="1:15" ht="30" customHeight="1" thickBot="1" x14ac:dyDescent="0.65">
      <c r="A1" s="397" t="s">
        <v>203</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75</v>
      </c>
      <c r="B4" s="401"/>
      <c r="C4" s="395"/>
      <c r="D4" s="395"/>
      <c r="E4" s="395"/>
      <c r="F4" s="395"/>
      <c r="G4" s="395"/>
      <c r="H4" s="395"/>
      <c r="I4" s="395"/>
      <c r="J4" s="395"/>
      <c r="K4" s="395"/>
      <c r="L4" s="395"/>
      <c r="M4" s="395"/>
      <c r="N4" s="395"/>
      <c r="O4" s="395"/>
    </row>
    <row r="5" spans="1:15" ht="19.8" x14ac:dyDescent="0.4">
      <c r="A5" s="400" t="s">
        <v>76</v>
      </c>
      <c r="B5" s="401"/>
      <c r="C5" s="395"/>
      <c r="D5" s="395"/>
      <c r="E5" s="395"/>
      <c r="F5" s="395"/>
      <c r="G5" s="395"/>
      <c r="H5" s="395"/>
      <c r="I5" s="395"/>
      <c r="J5" s="395"/>
      <c r="K5" s="395"/>
      <c r="L5" s="395"/>
      <c r="M5" s="395"/>
      <c r="N5" s="395"/>
      <c r="O5" s="395"/>
    </row>
    <row r="6" spans="1:15" ht="19.8" x14ac:dyDescent="0.4">
      <c r="A6" s="400" t="s">
        <v>77</v>
      </c>
      <c r="B6" s="401"/>
      <c r="C6" s="395"/>
      <c r="D6" s="395"/>
      <c r="E6" s="395"/>
      <c r="F6" s="395"/>
      <c r="G6" s="395"/>
      <c r="H6" s="395"/>
      <c r="I6" s="395"/>
      <c r="J6" s="395"/>
      <c r="K6" s="395"/>
      <c r="L6" s="395"/>
      <c r="M6" s="395"/>
      <c r="N6" s="395"/>
      <c r="O6" s="395"/>
    </row>
    <row r="7" spans="1:15" ht="19.8" x14ac:dyDescent="0.4">
      <c r="A7" s="402" t="s">
        <v>78</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395"/>
      <c r="B18" s="395"/>
      <c r="C18" s="395"/>
      <c r="D18" s="395"/>
      <c r="E18" s="395"/>
      <c r="F18" s="395"/>
      <c r="G18" s="395"/>
      <c r="H18" s="395"/>
      <c r="I18" s="395"/>
      <c r="J18" s="395"/>
      <c r="K18" s="395"/>
      <c r="L18" s="395"/>
      <c r="M18" s="395"/>
      <c r="N18" s="395"/>
      <c r="O18" s="395"/>
    </row>
    <row r="19" spans="1:15" ht="24" customHeight="1" thickBot="1" x14ac:dyDescent="0.5">
      <c r="A19" s="389" t="s">
        <v>204</v>
      </c>
      <c r="B19" s="390"/>
      <c r="C19" s="390"/>
      <c r="D19" s="390"/>
      <c r="E19" s="390"/>
      <c r="F19" s="390"/>
      <c r="G19" s="390"/>
      <c r="H19" s="390"/>
      <c r="I19" s="390"/>
      <c r="J19" s="390"/>
      <c r="K19" s="390"/>
      <c r="L19" s="390"/>
      <c r="M19" s="1" t="s">
        <v>38</v>
      </c>
      <c r="N19" s="412"/>
      <c r="O19" s="413"/>
    </row>
    <row r="20" spans="1:15" ht="24" customHeight="1" x14ac:dyDescent="0.3">
      <c r="A20" s="4" t="s">
        <v>40</v>
      </c>
      <c r="B20" s="393" t="s">
        <v>205</v>
      </c>
      <c r="C20" s="393"/>
      <c r="D20" s="393"/>
      <c r="E20" s="393"/>
      <c r="F20" s="393"/>
      <c r="G20" s="393"/>
      <c r="H20" s="393"/>
      <c r="I20" s="4" t="s">
        <v>42</v>
      </c>
      <c r="J20" s="4"/>
      <c r="K20" s="4"/>
      <c r="L20" s="4"/>
      <c r="M20" s="441"/>
      <c r="N20" s="442"/>
      <c r="O20" s="443"/>
    </row>
    <row r="21" spans="1:15" ht="24" customHeight="1" x14ac:dyDescent="0.3">
      <c r="A21" s="3" t="s">
        <v>43</v>
      </c>
      <c r="B21" s="394" t="s">
        <v>106</v>
      </c>
      <c r="C21" s="394"/>
      <c r="D21" s="394"/>
      <c r="E21" s="394"/>
      <c r="F21" s="394"/>
      <c r="G21" s="394"/>
      <c r="H21" s="394"/>
      <c r="I21" s="3" t="s">
        <v>45</v>
      </c>
      <c r="J21" s="3"/>
      <c r="K21" s="3"/>
      <c r="L21" s="3"/>
      <c r="M21" s="36"/>
      <c r="N21" s="439"/>
      <c r="O21" s="440"/>
    </row>
    <row r="22" spans="1:15" ht="24" customHeight="1" x14ac:dyDescent="0.3">
      <c r="A22" s="3"/>
      <c r="B22" s="394"/>
      <c r="C22" s="394"/>
      <c r="D22" s="394"/>
      <c r="E22" s="394"/>
      <c r="F22" s="394"/>
      <c r="G22" s="394"/>
      <c r="H22" s="394"/>
      <c r="I22" s="3" t="s">
        <v>46</v>
      </c>
      <c r="J22" s="3"/>
      <c r="K22" s="3"/>
      <c r="L22" s="3"/>
      <c r="M22" s="4"/>
      <c r="N22" s="437"/>
      <c r="O22" s="438"/>
    </row>
    <row r="23" spans="1:15" ht="24" customHeight="1" x14ac:dyDescent="0.3">
      <c r="A23" s="2"/>
      <c r="B23" s="385"/>
      <c r="C23" s="385"/>
      <c r="D23" s="385"/>
      <c r="E23" s="385"/>
      <c r="F23" s="385"/>
      <c r="G23" s="385"/>
      <c r="H23" s="385"/>
      <c r="I23" s="2" t="s">
        <v>47</v>
      </c>
      <c r="J23" s="2"/>
      <c r="K23" s="2"/>
      <c r="L23" s="2"/>
      <c r="M23" s="2"/>
      <c r="N23" s="2"/>
      <c r="O23" s="2"/>
    </row>
    <row r="24" spans="1:15" ht="15" thickBot="1" x14ac:dyDescent="0.35"/>
    <row r="25" spans="1:15" ht="36.75" customHeight="1" x14ac:dyDescent="0.3">
      <c r="A25" s="209"/>
      <c r="B25" s="210" t="s">
        <v>48</v>
      </c>
      <c r="C25" s="210" t="s">
        <v>49</v>
      </c>
      <c r="D25" s="210" t="s">
        <v>50</v>
      </c>
      <c r="E25" s="210" t="s">
        <v>51</v>
      </c>
      <c r="F25" s="210" t="s">
        <v>52</v>
      </c>
      <c r="G25" s="210" t="s">
        <v>53</v>
      </c>
      <c r="H25" s="210" t="s">
        <v>54</v>
      </c>
      <c r="I25" s="210" t="s">
        <v>55</v>
      </c>
      <c r="J25" s="210" t="s">
        <v>56</v>
      </c>
      <c r="K25" s="210" t="s">
        <v>57</v>
      </c>
      <c r="L25" s="210" t="s">
        <v>58</v>
      </c>
      <c r="M25" s="210" t="s">
        <v>59</v>
      </c>
      <c r="N25" s="210" t="s">
        <v>60</v>
      </c>
      <c r="O25" s="211" t="s">
        <v>61</v>
      </c>
    </row>
    <row r="26" spans="1:15" ht="36.75" customHeight="1" thickBot="1" x14ac:dyDescent="0.35">
      <c r="A26" s="444" t="s">
        <v>206</v>
      </c>
      <c r="B26" s="445"/>
      <c r="C26" s="445"/>
      <c r="D26" s="445"/>
      <c r="E26" s="445"/>
      <c r="F26" s="445"/>
      <c r="G26" s="445"/>
      <c r="H26" s="445"/>
      <c r="I26" s="445"/>
      <c r="J26" s="445"/>
      <c r="K26" s="445"/>
      <c r="L26" s="445"/>
      <c r="M26" s="445"/>
      <c r="N26" s="445"/>
      <c r="O26" s="446"/>
    </row>
    <row r="27" spans="1:15" ht="15" thickBot="1" x14ac:dyDescent="0.35">
      <c r="D27" s="34"/>
      <c r="F27" s="34"/>
    </row>
    <row r="28" spans="1:15" ht="32.25" customHeight="1" thickBot="1" x14ac:dyDescent="0.35">
      <c r="A28" s="10" t="s">
        <v>72</v>
      </c>
      <c r="B28" s="409" t="s">
        <v>127</v>
      </c>
      <c r="C28" s="410"/>
      <c r="D28" s="410"/>
      <c r="E28" s="410"/>
      <c r="F28" s="410"/>
      <c r="G28" s="410"/>
      <c r="H28" s="410"/>
      <c r="I28" s="410"/>
      <c r="J28" s="410"/>
      <c r="K28" s="410"/>
      <c r="L28" s="410"/>
      <c r="M28" s="410"/>
      <c r="N28" s="410"/>
      <c r="O28" s="411"/>
    </row>
  </sheetData>
  <mergeCells count="21">
    <mergeCell ref="B21:H21"/>
    <mergeCell ref="B22:H22"/>
    <mergeCell ref="B23:H23"/>
    <mergeCell ref="B28:O28"/>
    <mergeCell ref="A16:O16"/>
    <mergeCell ref="A18:O18"/>
    <mergeCell ref="A19:L19"/>
    <mergeCell ref="N19:O19"/>
    <mergeCell ref="B20:H20"/>
    <mergeCell ref="N22:O22"/>
    <mergeCell ref="N21:O21"/>
    <mergeCell ref="M20:O20"/>
    <mergeCell ref="A26:O26"/>
    <mergeCell ref="A17:O17"/>
    <mergeCell ref="A1:O1"/>
    <mergeCell ref="C2:O7"/>
    <mergeCell ref="A3:B3"/>
    <mergeCell ref="A4:B4"/>
    <mergeCell ref="A5:B5"/>
    <mergeCell ref="A6:B6"/>
    <mergeCell ref="A7:B7"/>
  </mergeCells>
  <pageMargins left="0.7" right="0.7" top="0.75" bottom="0.75" header="0.3" footer="0.3"/>
  <pageSetup paperSize="9" scale="45" firstPageNumber="0"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4026941D-98A8-43B7-90E3-E88A6CA93AE5}">
            <xm:f>NOT(ISERROR(SEARCH("Duplicate Vacancy",A17)))</xm:f>
            <xm:f>"Duplicate Vacancy"</xm:f>
            <x14:dxf>
              <font>
                <color rgb="FF0008FF"/>
              </font>
            </x14:dxf>
          </x14:cfRule>
          <xm:sqref>A17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6BFBC-DFC8-4FBC-8BF4-EDAFA1A8039E}">
  <sheetPr>
    <pageSetUpPr fitToPage="1"/>
  </sheetPr>
  <dimension ref="A1:O34"/>
  <sheetViews>
    <sheetView zoomScale="70" zoomScaleNormal="70" zoomScaleSheetLayoutView="70" workbookViewId="0">
      <selection sqref="A1:O1"/>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0.88671875"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44" customWidth="1"/>
  </cols>
  <sheetData>
    <row r="1" spans="1:15" ht="30" customHeight="1" thickBot="1" x14ac:dyDescent="0.65">
      <c r="A1" s="397" t="s">
        <v>207</v>
      </c>
      <c r="B1" s="397"/>
      <c r="C1" s="397"/>
      <c r="D1" s="397"/>
      <c r="E1" s="397"/>
      <c r="F1" s="397"/>
      <c r="G1" s="397"/>
      <c r="H1" s="397"/>
      <c r="I1" s="397"/>
      <c r="J1" s="397"/>
      <c r="K1" s="397"/>
      <c r="L1" s="397"/>
      <c r="M1" s="397"/>
      <c r="N1" s="397"/>
      <c r="O1" s="397"/>
    </row>
    <row r="2" spans="1:15" x14ac:dyDescent="0.3">
      <c r="C2" s="447"/>
      <c r="D2" s="447"/>
      <c r="E2" s="447"/>
      <c r="F2" s="447"/>
      <c r="G2" s="447"/>
      <c r="H2" s="447"/>
      <c r="I2" s="447"/>
      <c r="J2" s="447"/>
      <c r="K2" s="447"/>
      <c r="L2" s="447"/>
      <c r="M2" s="447"/>
      <c r="N2" s="447"/>
      <c r="O2" s="447"/>
    </row>
    <row r="3" spans="1:15" ht="21.75" customHeight="1" x14ac:dyDescent="0.45">
      <c r="A3" s="398" t="s">
        <v>31</v>
      </c>
      <c r="B3" s="399"/>
      <c r="C3" s="447"/>
      <c r="D3" s="447"/>
      <c r="E3" s="447"/>
      <c r="F3" s="447"/>
      <c r="G3" s="447"/>
      <c r="H3" s="447"/>
      <c r="I3" s="447"/>
      <c r="J3" s="447"/>
      <c r="K3" s="447"/>
      <c r="L3" s="447"/>
      <c r="M3" s="447"/>
      <c r="N3" s="447"/>
      <c r="O3" s="447"/>
    </row>
    <row r="4" spans="1:15" ht="19.8" x14ac:dyDescent="0.4">
      <c r="A4" s="400" t="s">
        <v>32</v>
      </c>
      <c r="B4" s="401"/>
      <c r="C4" s="447"/>
      <c r="D4" s="447"/>
      <c r="E4" s="447"/>
      <c r="F4" s="447"/>
      <c r="G4" s="447"/>
      <c r="H4" s="447"/>
      <c r="I4" s="447"/>
      <c r="J4" s="447"/>
      <c r="K4" s="447"/>
      <c r="L4" s="447"/>
      <c r="M4" s="447"/>
      <c r="N4" s="447"/>
      <c r="O4" s="447"/>
    </row>
    <row r="5" spans="1:15" ht="19.8" x14ac:dyDescent="0.4">
      <c r="A5" s="400" t="s">
        <v>33</v>
      </c>
      <c r="B5" s="401"/>
      <c r="C5" s="447"/>
      <c r="D5" s="447"/>
      <c r="E5" s="447"/>
      <c r="F5" s="447"/>
      <c r="G5" s="447"/>
      <c r="H5" s="447"/>
      <c r="I5" s="447"/>
      <c r="J5" s="447"/>
      <c r="K5" s="447"/>
      <c r="L5" s="447"/>
      <c r="M5" s="447"/>
      <c r="N5" s="447"/>
      <c r="O5" s="447"/>
    </row>
    <row r="6" spans="1:15" ht="19.8" x14ac:dyDescent="0.4">
      <c r="A6" s="400" t="s">
        <v>34</v>
      </c>
      <c r="B6" s="401"/>
      <c r="C6" s="447"/>
      <c r="D6" s="447"/>
      <c r="E6" s="447"/>
      <c r="F6" s="447"/>
      <c r="G6" s="447"/>
      <c r="H6" s="447"/>
      <c r="I6" s="447"/>
      <c r="J6" s="447"/>
      <c r="K6" s="447"/>
      <c r="L6" s="447"/>
      <c r="M6" s="447"/>
      <c r="N6" s="447"/>
      <c r="O6" s="447"/>
    </row>
    <row r="7" spans="1:15" ht="19.8" x14ac:dyDescent="0.4">
      <c r="A7" s="402" t="s">
        <v>35</v>
      </c>
      <c r="B7" s="403"/>
      <c r="C7" s="447"/>
      <c r="D7" s="447"/>
      <c r="E7" s="447"/>
      <c r="F7" s="447"/>
      <c r="G7" s="447"/>
      <c r="H7" s="447"/>
      <c r="I7" s="447"/>
      <c r="J7" s="447"/>
      <c r="K7" s="447"/>
      <c r="L7" s="447"/>
      <c r="M7" s="447"/>
      <c r="N7" s="447"/>
      <c r="O7" s="447"/>
    </row>
    <row r="8" spans="1:15" ht="19.8" x14ac:dyDescent="0.4">
      <c r="A8" s="97"/>
      <c r="B8" s="97"/>
      <c r="C8" s="96"/>
      <c r="D8" s="96"/>
      <c r="E8" s="96"/>
      <c r="F8" s="96"/>
      <c r="G8" s="96"/>
      <c r="H8" s="96"/>
      <c r="I8" s="96"/>
      <c r="J8" s="96"/>
      <c r="K8" s="96"/>
      <c r="L8" s="96"/>
      <c r="M8" s="96"/>
      <c r="N8" s="96"/>
      <c r="O8" s="96"/>
    </row>
    <row r="9" spans="1:15" ht="19.8" x14ac:dyDescent="0.4">
      <c r="A9" s="97"/>
      <c r="B9" s="97"/>
      <c r="C9" s="96"/>
      <c r="D9" s="96"/>
      <c r="E9" s="96"/>
      <c r="F9" s="96"/>
      <c r="G9" s="96"/>
      <c r="H9" s="96"/>
      <c r="I9" s="96"/>
      <c r="J9" s="96"/>
      <c r="K9" s="96"/>
      <c r="L9" s="96"/>
      <c r="M9" s="96"/>
      <c r="N9" s="96"/>
      <c r="O9" s="96"/>
    </row>
    <row r="10" spans="1:15" ht="19.8" x14ac:dyDescent="0.4">
      <c r="A10" s="97"/>
      <c r="B10" s="97"/>
      <c r="C10" s="96"/>
      <c r="D10" s="96"/>
      <c r="E10" s="96"/>
      <c r="F10" s="96"/>
      <c r="G10" s="96"/>
      <c r="H10" s="96"/>
      <c r="I10" s="96"/>
      <c r="J10" s="96"/>
      <c r="K10" s="96"/>
      <c r="L10" s="96"/>
      <c r="M10" s="96"/>
      <c r="N10" s="96"/>
      <c r="O10" s="96"/>
    </row>
    <row r="11" spans="1:15" ht="19.8" x14ac:dyDescent="0.4">
      <c r="A11" s="97"/>
      <c r="B11" s="97"/>
      <c r="C11" s="96"/>
      <c r="D11" s="96"/>
      <c r="E11" s="96"/>
      <c r="F11" s="96"/>
      <c r="G11" s="96"/>
      <c r="H11" s="96"/>
      <c r="I11" s="96"/>
      <c r="J11" s="96"/>
      <c r="K11" s="96"/>
      <c r="L11" s="96"/>
      <c r="M11" s="96"/>
      <c r="N11" s="96"/>
      <c r="O11" s="96"/>
    </row>
    <row r="12" spans="1:15" ht="19.8" x14ac:dyDescent="0.4">
      <c r="A12" s="97"/>
      <c r="B12" s="97"/>
      <c r="C12" s="96"/>
      <c r="D12" s="96"/>
      <c r="E12" s="96"/>
      <c r="F12" s="96"/>
      <c r="G12" s="96"/>
      <c r="H12" s="96"/>
      <c r="I12" s="96"/>
      <c r="J12" s="96"/>
      <c r="K12" s="96"/>
      <c r="L12" s="96"/>
      <c r="M12" s="96"/>
      <c r="N12" s="96"/>
      <c r="O12" s="96"/>
    </row>
    <row r="13" spans="1:15" ht="19.8" x14ac:dyDescent="0.4">
      <c r="A13" s="97"/>
      <c r="B13" s="97"/>
      <c r="C13" s="96"/>
      <c r="D13" s="96"/>
      <c r="E13" s="96"/>
      <c r="F13" s="96"/>
      <c r="G13" s="96"/>
      <c r="H13" s="96"/>
      <c r="I13" s="96"/>
      <c r="J13" s="96"/>
      <c r="K13" s="96"/>
      <c r="L13" s="96"/>
      <c r="M13" s="96"/>
      <c r="N13" s="96"/>
      <c r="O13" s="96"/>
    </row>
    <row r="14" spans="1:15" ht="19.8" x14ac:dyDescent="0.4">
      <c r="A14" s="97"/>
      <c r="B14" s="97"/>
      <c r="C14" s="96"/>
      <c r="D14" s="96"/>
      <c r="E14" s="96"/>
      <c r="F14" s="96"/>
      <c r="G14" s="96"/>
      <c r="H14" s="96"/>
      <c r="I14" s="96"/>
      <c r="J14" s="96"/>
      <c r="K14" s="96"/>
      <c r="L14" s="96"/>
      <c r="M14" s="96"/>
      <c r="N14" s="96"/>
      <c r="O14" s="96"/>
    </row>
    <row r="15" spans="1:15" x14ac:dyDescent="0.3">
      <c r="A15" s="396" t="s">
        <v>36</v>
      </c>
      <c r="B15" s="396"/>
      <c r="C15" s="396"/>
      <c r="D15" s="396"/>
      <c r="E15" s="396"/>
      <c r="F15" s="396"/>
      <c r="G15" s="396"/>
      <c r="H15" s="396"/>
      <c r="I15" s="396"/>
      <c r="J15" s="396"/>
      <c r="K15" s="396"/>
      <c r="L15" s="396"/>
      <c r="M15" s="396"/>
      <c r="N15" s="396"/>
      <c r="O15" s="396"/>
    </row>
    <row r="16" spans="1:15" ht="15" thickBot="1" x14ac:dyDescent="0.35"/>
    <row r="17" spans="1:15" ht="24" customHeight="1" thickBot="1" x14ac:dyDescent="0.5">
      <c r="A17" s="389" t="s">
        <v>208</v>
      </c>
      <c r="B17" s="390"/>
      <c r="C17" s="390"/>
      <c r="D17" s="390"/>
      <c r="E17" s="390"/>
      <c r="F17" s="390"/>
      <c r="G17" s="390"/>
      <c r="H17" s="390"/>
      <c r="I17" s="390"/>
      <c r="J17" s="390"/>
      <c r="K17" s="390"/>
      <c r="L17" s="390"/>
      <c r="M17" s="63" t="s">
        <v>209</v>
      </c>
      <c r="N17" s="61"/>
      <c r="O17" s="62"/>
    </row>
    <row r="18" spans="1:15" ht="19.5" customHeight="1" x14ac:dyDescent="0.3">
      <c r="A18" s="114" t="s">
        <v>40</v>
      </c>
      <c r="B18" s="393" t="s">
        <v>210</v>
      </c>
      <c r="C18" s="393"/>
      <c r="D18" s="393"/>
      <c r="E18" s="393"/>
      <c r="F18" s="393"/>
      <c r="G18" s="393"/>
      <c r="H18" s="393"/>
      <c r="I18" s="4" t="s">
        <v>42</v>
      </c>
      <c r="J18" s="4"/>
      <c r="K18" s="4"/>
      <c r="L18" s="4"/>
      <c r="M18" s="4"/>
      <c r="N18" s="4"/>
      <c r="O18" s="115"/>
    </row>
    <row r="19" spans="1:15" ht="30" customHeight="1" x14ac:dyDescent="0.3">
      <c r="A19" s="116" t="s">
        <v>43</v>
      </c>
      <c r="B19" s="451" t="s">
        <v>211</v>
      </c>
      <c r="C19" s="451"/>
      <c r="D19" s="451"/>
      <c r="E19" s="451"/>
      <c r="F19" s="451"/>
      <c r="G19" s="451"/>
      <c r="H19" s="451"/>
      <c r="I19" s="199" t="s">
        <v>45</v>
      </c>
      <c r="J19" s="199"/>
      <c r="K19" s="199" t="s">
        <v>212</v>
      </c>
      <c r="L19" s="3"/>
      <c r="M19" s="3"/>
      <c r="N19" s="3"/>
      <c r="O19" s="117"/>
    </row>
    <row r="20" spans="1:15" ht="24.6" customHeight="1" x14ac:dyDescent="0.3">
      <c r="A20" s="116"/>
      <c r="B20" s="394" t="s">
        <v>213</v>
      </c>
      <c r="C20" s="394"/>
      <c r="D20" s="394"/>
      <c r="E20" s="394"/>
      <c r="F20" s="394"/>
      <c r="G20" s="394"/>
      <c r="H20" s="394"/>
      <c r="I20" s="3" t="s">
        <v>46</v>
      </c>
      <c r="J20" s="3"/>
      <c r="K20" s="68"/>
      <c r="L20" s="3"/>
      <c r="M20" s="3"/>
      <c r="N20" s="3"/>
      <c r="O20" s="117"/>
    </row>
    <row r="21" spans="1:15" ht="24" customHeight="1" x14ac:dyDescent="0.3">
      <c r="A21" s="118"/>
      <c r="B21" s="448" t="s">
        <v>214</v>
      </c>
      <c r="C21" s="449"/>
      <c r="D21" s="449"/>
      <c r="E21" s="449"/>
      <c r="F21" s="449"/>
      <c r="G21" s="449"/>
      <c r="H21" s="450"/>
      <c r="I21" s="2" t="s">
        <v>47</v>
      </c>
      <c r="J21" s="2"/>
      <c r="K21" s="2"/>
      <c r="L21" s="2"/>
      <c r="M21" s="2"/>
      <c r="N21" s="2"/>
      <c r="O21" s="119"/>
    </row>
    <row r="22" spans="1:15" ht="15" thickBot="1" x14ac:dyDescent="0.35">
      <c r="A22" s="120"/>
      <c r="O22" s="121"/>
    </row>
    <row r="23" spans="1:15" ht="36.75" customHeight="1" x14ac:dyDescent="0.3">
      <c r="A23" s="5"/>
      <c r="B23" s="6" t="s">
        <v>48</v>
      </c>
      <c r="C23" s="6" t="s">
        <v>49</v>
      </c>
      <c r="D23" s="6" t="s">
        <v>50</v>
      </c>
      <c r="E23" s="6" t="s">
        <v>51</v>
      </c>
      <c r="F23" s="6" t="s">
        <v>52</v>
      </c>
      <c r="G23" s="6" t="s">
        <v>53</v>
      </c>
      <c r="H23" s="6" t="s">
        <v>54</v>
      </c>
      <c r="I23" s="6" t="s">
        <v>55</v>
      </c>
      <c r="J23" s="6" t="s">
        <v>56</v>
      </c>
      <c r="K23" s="6" t="s">
        <v>57</v>
      </c>
      <c r="L23" s="6" t="s">
        <v>58</v>
      </c>
      <c r="M23" s="6" t="s">
        <v>59</v>
      </c>
      <c r="N23" s="6" t="s">
        <v>60</v>
      </c>
      <c r="O23" s="7" t="s">
        <v>61</v>
      </c>
    </row>
    <row r="24" spans="1:15" ht="47.25" customHeight="1" x14ac:dyDescent="0.3">
      <c r="A24" s="262"/>
      <c r="B24" s="8" t="s">
        <v>215</v>
      </c>
      <c r="C24" s="8">
        <v>2565.41</v>
      </c>
      <c r="D24" s="8">
        <v>175.07</v>
      </c>
      <c r="E24" s="8">
        <f>C24-D24</f>
        <v>2390.3399999999997</v>
      </c>
      <c r="F24" s="18" t="s">
        <v>216</v>
      </c>
      <c r="G24" s="15" t="s">
        <v>217</v>
      </c>
      <c r="H24" s="18" t="s">
        <v>218</v>
      </c>
      <c r="I24" s="9">
        <v>50</v>
      </c>
      <c r="J24" s="9">
        <f>I24-L24-M24</f>
        <v>41.64</v>
      </c>
      <c r="K24" s="9" t="s">
        <v>68</v>
      </c>
      <c r="L24" s="9">
        <v>7.47</v>
      </c>
      <c r="M24" s="9">
        <v>0.89</v>
      </c>
      <c r="N24" s="105" t="s">
        <v>184</v>
      </c>
      <c r="O24" s="132" t="s">
        <v>219</v>
      </c>
    </row>
    <row r="25" spans="1:15" ht="15" thickBot="1" x14ac:dyDescent="0.35">
      <c r="A25" s="120"/>
    </row>
    <row r="26" spans="1:15" ht="27" customHeight="1" thickBot="1" x14ac:dyDescent="0.35">
      <c r="A26" s="10" t="s">
        <v>72</v>
      </c>
      <c r="B26" s="409" t="s">
        <v>220</v>
      </c>
      <c r="C26" s="410"/>
      <c r="D26" s="410"/>
      <c r="E26" s="410"/>
      <c r="F26" s="410"/>
      <c r="G26" s="410"/>
      <c r="H26" s="410"/>
      <c r="I26" s="410"/>
      <c r="J26" s="410"/>
      <c r="K26" s="410"/>
      <c r="L26" s="410"/>
      <c r="M26" s="410"/>
      <c r="N26" s="410"/>
      <c r="O26" s="411"/>
    </row>
    <row r="27" spans="1:15" ht="15" thickBot="1" x14ac:dyDescent="0.35">
      <c r="A27" s="120"/>
      <c r="O27" s="121"/>
    </row>
    <row r="28" spans="1:15" ht="36.75" customHeight="1" x14ac:dyDescent="0.3">
      <c r="A28" s="5"/>
      <c r="B28" s="6" t="s">
        <v>48</v>
      </c>
      <c r="C28" s="6" t="s">
        <v>49</v>
      </c>
      <c r="D28" s="6" t="s">
        <v>50</v>
      </c>
      <c r="E28" s="6" t="s">
        <v>51</v>
      </c>
      <c r="F28" s="6" t="s">
        <v>52</v>
      </c>
      <c r="G28" s="6" t="s">
        <v>53</v>
      </c>
      <c r="H28" s="6" t="s">
        <v>54</v>
      </c>
      <c r="I28" s="6" t="s">
        <v>55</v>
      </c>
      <c r="J28" s="6" t="s">
        <v>56</v>
      </c>
      <c r="K28" s="6" t="s">
        <v>57</v>
      </c>
      <c r="L28" s="6" t="s">
        <v>58</v>
      </c>
      <c r="M28" s="6" t="s">
        <v>59</v>
      </c>
      <c r="N28" s="6" t="s">
        <v>60</v>
      </c>
      <c r="O28" s="7" t="s">
        <v>61</v>
      </c>
    </row>
    <row r="29" spans="1:15" ht="70.5" customHeight="1" x14ac:dyDescent="0.3">
      <c r="A29" s="133" t="s">
        <v>221</v>
      </c>
      <c r="B29" s="8" t="s">
        <v>222</v>
      </c>
      <c r="C29" s="104">
        <v>9370.8700000000008</v>
      </c>
      <c r="D29" s="11">
        <v>2776</v>
      </c>
      <c r="E29" s="11">
        <f>C29-D29</f>
        <v>6594.8700000000008</v>
      </c>
      <c r="F29" s="18" t="s">
        <v>223</v>
      </c>
      <c r="G29" s="15" t="s">
        <v>224</v>
      </c>
      <c r="H29" s="18" t="s">
        <v>225</v>
      </c>
      <c r="I29" s="9">
        <v>55</v>
      </c>
      <c r="J29" s="9">
        <f>I29-L29-M29</f>
        <v>46.64</v>
      </c>
      <c r="K29" s="9" t="s">
        <v>68</v>
      </c>
      <c r="L29" s="9">
        <v>7.47</v>
      </c>
      <c r="M29" s="9">
        <v>0.89</v>
      </c>
      <c r="N29" s="8" t="s">
        <v>226</v>
      </c>
      <c r="O29" s="132" t="s">
        <v>227</v>
      </c>
    </row>
    <row r="30" spans="1:15" ht="15" thickBot="1" x14ac:dyDescent="0.35">
      <c r="A30" s="120"/>
      <c r="O30" s="121"/>
    </row>
    <row r="31" spans="1:15" ht="24.75" customHeight="1" thickBot="1" x14ac:dyDescent="0.35">
      <c r="A31" s="10" t="s">
        <v>72</v>
      </c>
      <c r="B31" s="409" t="s">
        <v>228</v>
      </c>
      <c r="C31" s="410"/>
      <c r="D31" s="410"/>
      <c r="E31" s="410"/>
      <c r="F31" s="410"/>
      <c r="G31" s="410"/>
      <c r="H31" s="410"/>
      <c r="I31" s="410"/>
      <c r="J31" s="410"/>
      <c r="K31" s="410"/>
      <c r="L31" s="410"/>
      <c r="M31" s="410"/>
      <c r="N31" s="410"/>
      <c r="O31" s="411"/>
    </row>
    <row r="34" ht="15" customHeight="1" x14ac:dyDescent="0.3"/>
  </sheetData>
  <mergeCells count="15">
    <mergeCell ref="A15:O15"/>
    <mergeCell ref="B31:O31"/>
    <mergeCell ref="A1:O1"/>
    <mergeCell ref="C2:O7"/>
    <mergeCell ref="A3:B3"/>
    <mergeCell ref="A4:B4"/>
    <mergeCell ref="A5:B5"/>
    <mergeCell ref="A6:B6"/>
    <mergeCell ref="A7:B7"/>
    <mergeCell ref="B21:H21"/>
    <mergeCell ref="B26:O26"/>
    <mergeCell ref="A17:L17"/>
    <mergeCell ref="B18:H18"/>
    <mergeCell ref="B19:H19"/>
    <mergeCell ref="B20:H20"/>
  </mergeCells>
  <pageMargins left="0.7" right="0.7" top="0.75" bottom="0.75" header="0.3" footer="0.3"/>
  <pageSetup paperSize="9" scale="45" firstPageNumber="0" fitToHeight="0"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4B82B748-2A3A-44C2-BEF4-8BFC84ADF839}">
            <xm:f>NOT(ISERROR(SEARCH("Duplicate Vacancy",A15)))</xm:f>
            <xm:f>"Duplicate Vacancy"</xm:f>
            <x14:dxf>
              <font>
                <color rgb="FF0008FF"/>
              </font>
            </x14:dxf>
          </x14:cfRule>
          <xm:sqref>A15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43BEB-A1A0-40A4-916C-E763FD8A4545}">
  <dimension ref="A1:P56"/>
  <sheetViews>
    <sheetView zoomScale="70" zoomScaleNormal="70" zoomScaleSheetLayoutView="70" workbookViewId="0">
      <selection sqref="A1:O1"/>
    </sheetView>
  </sheetViews>
  <sheetFormatPr defaultRowHeight="14.4" x14ac:dyDescent="0.3"/>
  <cols>
    <col min="1" max="1" width="19.33203125" customWidth="1"/>
    <col min="2" max="2" width="30.109375" customWidth="1"/>
    <col min="3" max="3" width="21.44140625" customWidth="1"/>
    <col min="4" max="4" width="19" customWidth="1"/>
    <col min="5" max="5" width="18.109375" customWidth="1"/>
    <col min="6" max="6" width="15.33203125" customWidth="1"/>
    <col min="7" max="7" width="13" customWidth="1"/>
    <col min="8" max="8" width="18.6640625" customWidth="1"/>
    <col min="9" max="9" width="15.6640625" customWidth="1"/>
    <col min="10" max="10" width="15.44140625" customWidth="1"/>
    <col min="11" max="11" width="15.88671875" customWidth="1"/>
    <col min="12" max="12" width="13.33203125" customWidth="1"/>
    <col min="13" max="13" width="12.6640625" customWidth="1"/>
    <col min="14" max="14" width="14.109375" customWidth="1"/>
    <col min="15" max="15" width="46.88671875" bestFit="1" customWidth="1"/>
  </cols>
  <sheetData>
    <row r="1" spans="1:15" ht="30" customHeight="1" thickBot="1" x14ac:dyDescent="0.65">
      <c r="A1" s="397" t="s">
        <v>229</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230</v>
      </c>
      <c r="B4" s="401"/>
      <c r="C4" s="395"/>
      <c r="D4" s="395"/>
      <c r="E4" s="395"/>
      <c r="F4" s="395"/>
      <c r="G4" s="395"/>
      <c r="H4" s="395"/>
      <c r="I4" s="395"/>
      <c r="J4" s="395"/>
      <c r="K4" s="395"/>
      <c r="L4" s="395"/>
      <c r="M4" s="395"/>
      <c r="N4" s="395"/>
      <c r="O4" s="395"/>
    </row>
    <row r="5" spans="1:15" ht="19.8" x14ac:dyDescent="0.4">
      <c r="A5" s="400" t="s">
        <v>231</v>
      </c>
      <c r="B5" s="401"/>
      <c r="C5" s="395"/>
      <c r="D5" s="395"/>
      <c r="E5" s="395"/>
      <c r="F5" s="395"/>
      <c r="G5" s="395"/>
      <c r="H5" s="395"/>
      <c r="I5" s="395"/>
      <c r="J5" s="395"/>
      <c r="K5" s="395"/>
      <c r="L5" s="395"/>
      <c r="M5" s="395"/>
      <c r="N5" s="395"/>
      <c r="O5" s="395"/>
    </row>
    <row r="6" spans="1:15" ht="19.8" x14ac:dyDescent="0.4">
      <c r="A6" s="400" t="s">
        <v>232</v>
      </c>
      <c r="B6" s="401"/>
      <c r="C6" s="395"/>
      <c r="D6" s="395"/>
      <c r="E6" s="395"/>
      <c r="F6" s="395"/>
      <c r="G6" s="395"/>
      <c r="H6" s="395"/>
      <c r="I6" s="395"/>
      <c r="J6" s="395"/>
      <c r="K6" s="395"/>
      <c r="L6" s="395"/>
      <c r="M6" s="395"/>
      <c r="N6" s="395"/>
      <c r="O6" s="395"/>
    </row>
    <row r="7" spans="1:15" ht="19.8" x14ac:dyDescent="0.4">
      <c r="A7" s="402" t="s">
        <v>233</v>
      </c>
      <c r="B7" s="403"/>
      <c r="C7" s="395"/>
      <c r="D7" s="395"/>
      <c r="E7" s="395"/>
      <c r="F7" s="395"/>
      <c r="G7" s="395"/>
      <c r="H7" s="395"/>
      <c r="I7" s="395"/>
      <c r="J7" s="395"/>
      <c r="K7" s="395"/>
      <c r="L7" s="395"/>
      <c r="M7" s="395"/>
      <c r="N7" s="395"/>
      <c r="O7" s="395"/>
    </row>
    <row r="16" spans="1:15" ht="30.75" customHeight="1"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93"/>
      <c r="B18" s="93"/>
      <c r="C18" s="93"/>
      <c r="D18" s="93"/>
      <c r="E18" s="93"/>
      <c r="F18" s="93"/>
      <c r="G18" s="93"/>
      <c r="H18" s="93"/>
      <c r="I18" s="93"/>
      <c r="J18" s="93"/>
      <c r="K18" s="93"/>
      <c r="L18" s="93"/>
      <c r="M18" s="93"/>
      <c r="N18" s="93"/>
      <c r="O18" s="93"/>
    </row>
    <row r="19" spans="1:15" ht="24" thickBot="1" x14ac:dyDescent="0.5">
      <c r="A19" s="453" t="s">
        <v>234</v>
      </c>
      <c r="B19" s="454"/>
      <c r="C19" s="454"/>
      <c r="D19" s="454"/>
      <c r="E19" s="454"/>
      <c r="F19" s="454"/>
      <c r="G19" s="454"/>
      <c r="H19" s="454"/>
      <c r="I19" s="454"/>
      <c r="J19" s="454"/>
      <c r="K19" s="454"/>
      <c r="L19" s="454"/>
      <c r="M19" s="47" t="s">
        <v>38</v>
      </c>
      <c r="N19" s="455" t="s">
        <v>235</v>
      </c>
      <c r="O19" s="456"/>
    </row>
    <row r="20" spans="1:15" ht="24.6" customHeight="1" x14ac:dyDescent="0.3">
      <c r="A20" s="48" t="s">
        <v>40</v>
      </c>
      <c r="B20" s="393" t="s">
        <v>236</v>
      </c>
      <c r="C20" s="393"/>
      <c r="D20" s="393"/>
      <c r="E20" s="393"/>
      <c r="F20" s="393"/>
      <c r="G20" s="393"/>
      <c r="H20" s="393"/>
      <c r="I20" s="4" t="s">
        <v>42</v>
      </c>
      <c r="J20" s="4"/>
      <c r="K20" s="4"/>
      <c r="L20" s="4"/>
      <c r="M20" s="4"/>
      <c r="N20" s="4"/>
      <c r="O20" s="49"/>
    </row>
    <row r="21" spans="1:15" ht="24" customHeight="1" x14ac:dyDescent="0.3">
      <c r="A21" s="50" t="s">
        <v>43</v>
      </c>
      <c r="B21" s="394" t="s">
        <v>237</v>
      </c>
      <c r="C21" s="394"/>
      <c r="D21" s="394"/>
      <c r="E21" s="394"/>
      <c r="F21" s="394"/>
      <c r="G21" s="394"/>
      <c r="H21" s="394"/>
      <c r="I21" s="3" t="s">
        <v>45</v>
      </c>
      <c r="J21" s="3"/>
      <c r="K21" s="3"/>
      <c r="L21" s="3"/>
      <c r="M21" s="3"/>
      <c r="N21" s="3"/>
      <c r="O21" s="51"/>
    </row>
    <row r="22" spans="1:15" ht="24.6" customHeight="1" x14ac:dyDescent="0.3">
      <c r="A22" s="50"/>
      <c r="B22" s="457"/>
      <c r="C22" s="457"/>
      <c r="D22" s="457"/>
      <c r="E22" s="457"/>
      <c r="F22" s="457"/>
      <c r="G22" s="457"/>
      <c r="H22" s="457"/>
      <c r="I22" s="3" t="s">
        <v>46</v>
      </c>
      <c r="J22" s="3"/>
      <c r="K22" s="3"/>
      <c r="L22" s="3"/>
      <c r="M22" s="3"/>
      <c r="N22" s="3"/>
      <c r="O22" s="51"/>
    </row>
    <row r="23" spans="1:15" ht="21" customHeight="1" x14ac:dyDescent="0.3">
      <c r="A23" s="50"/>
      <c r="B23" s="394"/>
      <c r="C23" s="394"/>
      <c r="D23" s="394"/>
      <c r="E23" s="394"/>
      <c r="F23" s="394"/>
      <c r="G23" s="394"/>
      <c r="H23" s="394"/>
      <c r="I23" s="3" t="s">
        <v>47</v>
      </c>
      <c r="J23" s="3"/>
      <c r="K23" s="3"/>
      <c r="L23" s="3"/>
      <c r="M23" s="3"/>
      <c r="N23" s="3"/>
      <c r="O23" s="51"/>
    </row>
    <row r="24" spans="1:15" ht="36" x14ac:dyDescent="0.3">
      <c r="A24" s="284"/>
      <c r="B24" s="285" t="s">
        <v>48</v>
      </c>
      <c r="C24" s="285" t="s">
        <v>49</v>
      </c>
      <c r="D24" s="285" t="s">
        <v>50</v>
      </c>
      <c r="E24" s="285" t="s">
        <v>51</v>
      </c>
      <c r="F24" s="285" t="s">
        <v>52</v>
      </c>
      <c r="G24" s="285" t="s">
        <v>53</v>
      </c>
      <c r="H24" s="285" t="s">
        <v>54</v>
      </c>
      <c r="I24" s="285" t="s">
        <v>55</v>
      </c>
      <c r="J24" s="285" t="s">
        <v>56</v>
      </c>
      <c r="K24" s="285" t="s">
        <v>57</v>
      </c>
      <c r="L24" s="285" t="s">
        <v>58</v>
      </c>
      <c r="M24" s="285" t="s">
        <v>59</v>
      </c>
      <c r="N24" s="285" t="s">
        <v>60</v>
      </c>
      <c r="O24" s="286" t="s">
        <v>61</v>
      </c>
    </row>
    <row r="25" spans="1:15" ht="31.2" customHeight="1" thickBot="1" x14ac:dyDescent="0.35">
      <c r="A25" s="287"/>
      <c r="B25" s="288" t="s">
        <v>238</v>
      </c>
      <c r="C25" s="289">
        <f>D25+E25</f>
        <v>4444</v>
      </c>
      <c r="D25" s="289">
        <v>1342</v>
      </c>
      <c r="E25" s="288">
        <v>3102</v>
      </c>
      <c r="F25" s="288"/>
      <c r="G25" s="288"/>
      <c r="H25" s="288"/>
      <c r="I25" s="290">
        <f>J25+K25+L25+M25</f>
        <v>85</v>
      </c>
      <c r="J25" s="291">
        <v>71.06</v>
      </c>
      <c r="K25" s="290">
        <v>3.86</v>
      </c>
      <c r="L25" s="290">
        <v>9.23</v>
      </c>
      <c r="M25" s="288">
        <v>0.85</v>
      </c>
      <c r="N25" s="292" t="s">
        <v>239</v>
      </c>
      <c r="O25" s="293" t="s">
        <v>240</v>
      </c>
    </row>
    <row r="26" spans="1:15" ht="31.2" customHeight="1" thickBot="1" x14ac:dyDescent="0.35"/>
    <row r="27" spans="1:15" ht="25.2" customHeight="1" thickBot="1" x14ac:dyDescent="0.35">
      <c r="A27" s="10" t="s">
        <v>72</v>
      </c>
      <c r="B27" s="409" t="s">
        <v>241</v>
      </c>
      <c r="C27" s="410"/>
      <c r="D27" s="410"/>
      <c r="E27" s="410"/>
      <c r="F27" s="410"/>
      <c r="G27" s="410"/>
      <c r="H27" s="410"/>
      <c r="I27" s="410"/>
      <c r="J27" s="410"/>
      <c r="K27" s="410"/>
      <c r="L27" s="410"/>
      <c r="M27" s="410"/>
      <c r="N27" s="410"/>
      <c r="O27" s="411"/>
    </row>
    <row r="28" spans="1:15" ht="25.2" customHeight="1" thickBot="1" x14ac:dyDescent="0.35">
      <c r="A28" s="243"/>
      <c r="B28" s="244"/>
      <c r="C28" s="239"/>
      <c r="D28" s="239"/>
      <c r="E28" s="239"/>
      <c r="F28" s="239"/>
      <c r="G28" s="239"/>
      <c r="H28" s="239"/>
      <c r="I28" s="239"/>
      <c r="J28" s="239"/>
      <c r="K28" s="239"/>
      <c r="L28" s="239"/>
      <c r="M28" s="239"/>
      <c r="N28" s="239"/>
      <c r="O28" s="240"/>
    </row>
    <row r="29" spans="1:15" ht="22.2" customHeight="1" thickBot="1" x14ac:dyDescent="0.5">
      <c r="A29" s="389" t="s">
        <v>242</v>
      </c>
      <c r="B29" s="390"/>
      <c r="C29" s="390"/>
      <c r="D29" s="390"/>
      <c r="E29" s="390"/>
      <c r="F29" s="390"/>
      <c r="G29" s="390"/>
      <c r="H29" s="390"/>
      <c r="I29" s="390"/>
      <c r="J29" s="390"/>
      <c r="K29" s="390"/>
      <c r="L29" s="390"/>
      <c r="M29" s="1" t="s">
        <v>38</v>
      </c>
      <c r="N29" s="412" t="s">
        <v>243</v>
      </c>
      <c r="O29" s="413"/>
    </row>
    <row r="30" spans="1:15" ht="26.4" customHeight="1" x14ac:dyDescent="0.3">
      <c r="A30" s="4" t="s">
        <v>40</v>
      </c>
      <c r="B30" s="393" t="s">
        <v>244</v>
      </c>
      <c r="C30" s="393"/>
      <c r="D30" s="393"/>
      <c r="E30" s="393"/>
      <c r="F30" s="393"/>
      <c r="G30" s="393"/>
      <c r="H30" s="393"/>
      <c r="I30" s="4" t="s">
        <v>42</v>
      </c>
      <c r="J30" s="4"/>
      <c r="K30" s="200">
        <v>200</v>
      </c>
      <c r="L30" s="4"/>
      <c r="M30" s="4"/>
      <c r="N30" s="4"/>
      <c r="O30" s="4"/>
    </row>
    <row r="31" spans="1:15" ht="22.95" customHeight="1" x14ac:dyDescent="0.3">
      <c r="A31" s="3" t="s">
        <v>43</v>
      </c>
      <c r="B31" s="394" t="s">
        <v>245</v>
      </c>
      <c r="C31" s="394"/>
      <c r="D31" s="394"/>
      <c r="E31" s="394"/>
      <c r="F31" s="394"/>
      <c r="G31" s="394"/>
      <c r="H31" s="394"/>
      <c r="I31" s="3" t="s">
        <v>45</v>
      </c>
      <c r="J31" s="3"/>
      <c r="K31" s="3"/>
      <c r="L31" s="3"/>
      <c r="M31" s="3"/>
      <c r="N31" s="3"/>
      <c r="O31" s="3"/>
    </row>
    <row r="32" spans="1:15" ht="28.95" customHeight="1" x14ac:dyDescent="0.3">
      <c r="A32" s="3"/>
      <c r="B32" s="394"/>
      <c r="C32" s="394"/>
      <c r="D32" s="394"/>
      <c r="E32" s="394"/>
      <c r="F32" s="394"/>
      <c r="G32" s="394"/>
      <c r="H32" s="394"/>
      <c r="I32" s="3" t="s">
        <v>46</v>
      </c>
      <c r="J32" s="3"/>
      <c r="K32" s="213">
        <v>400</v>
      </c>
      <c r="L32" s="3"/>
      <c r="M32" s="3"/>
      <c r="N32" s="3"/>
      <c r="O32" s="3"/>
    </row>
    <row r="33" spans="1:15" ht="34.200000000000003" customHeight="1" thickBot="1" x14ac:dyDescent="0.35">
      <c r="A33" s="2"/>
      <c r="B33" s="385"/>
      <c r="C33" s="385"/>
      <c r="D33" s="385"/>
      <c r="E33" s="385"/>
      <c r="F33" s="385"/>
      <c r="G33" s="385"/>
      <c r="H33" s="385"/>
      <c r="I33" s="2" t="s">
        <v>47</v>
      </c>
      <c r="J33" s="2"/>
      <c r="K33" s="201">
        <v>450</v>
      </c>
      <c r="L33" s="2"/>
      <c r="M33" s="2"/>
      <c r="N33" s="2"/>
      <c r="O33" s="2"/>
    </row>
    <row r="34" spans="1:15" ht="50.25" customHeight="1" x14ac:dyDescent="0.3">
      <c r="A34" s="5"/>
      <c r="B34" s="6" t="s">
        <v>48</v>
      </c>
      <c r="C34" s="6" t="s">
        <v>49</v>
      </c>
      <c r="D34" s="6" t="s">
        <v>50</v>
      </c>
      <c r="E34" s="6" t="s">
        <v>51</v>
      </c>
      <c r="F34" s="6" t="s">
        <v>52</v>
      </c>
      <c r="G34" s="6" t="s">
        <v>53</v>
      </c>
      <c r="H34" s="6" t="s">
        <v>54</v>
      </c>
      <c r="I34" s="6" t="s">
        <v>55</v>
      </c>
      <c r="J34" s="6" t="s">
        <v>56</v>
      </c>
      <c r="K34" s="6" t="s">
        <v>57</v>
      </c>
      <c r="L34" s="6" t="s">
        <v>58</v>
      </c>
      <c r="M34" s="6" t="s">
        <v>59</v>
      </c>
      <c r="N34" s="6" t="s">
        <v>60</v>
      </c>
      <c r="O34" s="7" t="s">
        <v>61</v>
      </c>
    </row>
    <row r="35" spans="1:15" ht="45.75" customHeight="1" x14ac:dyDescent="0.3">
      <c r="A35" s="16"/>
      <c r="B35" s="16" t="s">
        <v>246</v>
      </c>
      <c r="C35" s="41">
        <v>2168.06</v>
      </c>
      <c r="D35" s="16" t="s">
        <v>247</v>
      </c>
      <c r="E35" s="16" t="s">
        <v>248</v>
      </c>
      <c r="F35" s="16" t="s">
        <v>249</v>
      </c>
      <c r="G35" s="16" t="s">
        <v>250</v>
      </c>
      <c r="H35" s="16" t="s">
        <v>251</v>
      </c>
      <c r="I35" s="17">
        <v>80</v>
      </c>
      <c r="J35" s="222">
        <f>I35-K35-L35-M35</f>
        <v>56.370000000000005</v>
      </c>
      <c r="K35" s="17">
        <v>10.5</v>
      </c>
      <c r="L35" s="17">
        <v>12.15</v>
      </c>
      <c r="M35" s="17">
        <v>0.98</v>
      </c>
      <c r="N35" s="190">
        <v>45597</v>
      </c>
      <c r="O35" s="233" t="s">
        <v>252</v>
      </c>
    </row>
    <row r="36" spans="1:15" ht="29.4" customHeight="1" thickBot="1" x14ac:dyDescent="0.35">
      <c r="A36" s="158" t="s">
        <v>72</v>
      </c>
      <c r="B36" s="404" t="s">
        <v>253</v>
      </c>
      <c r="C36" s="405"/>
      <c r="D36" s="405"/>
      <c r="E36" s="405"/>
      <c r="F36" s="405"/>
      <c r="G36" s="405"/>
      <c r="H36" s="405"/>
      <c r="I36" s="405"/>
      <c r="J36" s="405"/>
      <c r="K36" s="405"/>
      <c r="L36" s="405"/>
      <c r="M36" s="405"/>
      <c r="N36" s="405"/>
      <c r="O36" s="406"/>
    </row>
    <row r="37" spans="1:15" ht="15" thickBot="1" x14ac:dyDescent="0.35"/>
    <row r="38" spans="1:15" ht="25.95" customHeight="1" thickBot="1" x14ac:dyDescent="0.5">
      <c r="A38" s="389" t="s">
        <v>254</v>
      </c>
      <c r="B38" s="390"/>
      <c r="C38" s="390"/>
      <c r="D38" s="390"/>
      <c r="E38" s="390"/>
      <c r="F38" s="390"/>
      <c r="G38" s="390"/>
      <c r="H38" s="390"/>
      <c r="I38" s="390"/>
      <c r="J38" s="390"/>
      <c r="K38" s="390"/>
      <c r="L38" s="390"/>
      <c r="M38" s="1" t="s">
        <v>38</v>
      </c>
      <c r="N38" s="412"/>
      <c r="O38" s="413"/>
    </row>
    <row r="39" spans="1:15" ht="25.95" customHeight="1" x14ac:dyDescent="0.3">
      <c r="A39" s="4" t="s">
        <v>40</v>
      </c>
      <c r="B39" s="393" t="s">
        <v>255</v>
      </c>
      <c r="C39" s="393"/>
      <c r="D39" s="393"/>
      <c r="E39" s="393"/>
      <c r="F39" s="393"/>
      <c r="G39" s="393"/>
      <c r="H39" s="393"/>
      <c r="I39" s="4" t="s">
        <v>42</v>
      </c>
      <c r="J39" s="4"/>
      <c r="K39" s="4"/>
      <c r="L39" s="4"/>
      <c r="M39" s="4"/>
      <c r="N39" s="4"/>
      <c r="O39" s="4"/>
    </row>
    <row r="40" spans="1:15" ht="25.95" customHeight="1" x14ac:dyDescent="0.3">
      <c r="A40" s="3" t="s">
        <v>43</v>
      </c>
      <c r="B40" s="394" t="s">
        <v>256</v>
      </c>
      <c r="C40" s="394"/>
      <c r="D40" s="394"/>
      <c r="E40" s="394"/>
      <c r="F40" s="394"/>
      <c r="G40" s="394"/>
      <c r="H40" s="394"/>
      <c r="I40" s="3" t="s">
        <v>45</v>
      </c>
      <c r="J40" s="3"/>
      <c r="K40" s="3"/>
      <c r="L40" s="3"/>
      <c r="M40" s="3"/>
      <c r="N40" s="3"/>
      <c r="O40" s="3"/>
    </row>
    <row r="41" spans="1:15" ht="25.95" customHeight="1" x14ac:dyDescent="0.3">
      <c r="A41" s="2"/>
      <c r="B41" s="385"/>
      <c r="C41" s="385"/>
      <c r="D41" s="385"/>
      <c r="E41" s="385"/>
      <c r="F41" s="385"/>
      <c r="G41" s="385"/>
      <c r="H41" s="385"/>
      <c r="I41" s="2" t="s">
        <v>46</v>
      </c>
      <c r="J41" s="2"/>
      <c r="K41" s="2"/>
      <c r="L41" s="2"/>
      <c r="M41" s="2"/>
      <c r="N41" s="2"/>
      <c r="O41" s="2"/>
    </row>
    <row r="42" spans="1:15" ht="15" thickBot="1" x14ac:dyDescent="0.35">
      <c r="A42" s="452"/>
      <c r="B42" s="452"/>
      <c r="C42" s="452"/>
      <c r="D42" s="452"/>
      <c r="E42" s="452"/>
      <c r="F42" s="452"/>
      <c r="G42" s="452"/>
      <c r="H42" s="452"/>
      <c r="I42" s="452"/>
      <c r="J42" s="452"/>
      <c r="K42" s="452"/>
      <c r="L42" s="452"/>
      <c r="M42" s="452"/>
      <c r="N42" s="452"/>
      <c r="O42" s="452"/>
    </row>
    <row r="43" spans="1:15" ht="33.75" customHeight="1" thickBot="1" x14ac:dyDescent="0.35">
      <c r="A43" s="5"/>
      <c r="B43" s="6" t="s">
        <v>48</v>
      </c>
      <c r="C43" s="6" t="s">
        <v>49</v>
      </c>
      <c r="D43" s="6" t="s">
        <v>50</v>
      </c>
      <c r="E43" s="6" t="s">
        <v>51</v>
      </c>
      <c r="F43" s="6" t="s">
        <v>52</v>
      </c>
      <c r="G43" s="6" t="s">
        <v>53</v>
      </c>
      <c r="H43" s="6" t="s">
        <v>54</v>
      </c>
      <c r="I43" s="6" t="s">
        <v>55</v>
      </c>
      <c r="J43" s="6" t="s">
        <v>56</v>
      </c>
      <c r="K43" s="6" t="s">
        <v>57</v>
      </c>
      <c r="L43" s="6" t="s">
        <v>58</v>
      </c>
      <c r="M43" s="6" t="s">
        <v>59</v>
      </c>
      <c r="N43" s="6" t="s">
        <v>60</v>
      </c>
      <c r="O43" s="7" t="s">
        <v>61</v>
      </c>
    </row>
    <row r="44" spans="1:15" ht="31.5" customHeight="1" thickBot="1" x14ac:dyDescent="0.35">
      <c r="A44" s="237"/>
      <c r="B44" s="8" t="s">
        <v>257</v>
      </c>
      <c r="C44" s="14">
        <v>450.26</v>
      </c>
      <c r="D44" s="8" t="s">
        <v>258</v>
      </c>
      <c r="E44" s="8" t="s">
        <v>259</v>
      </c>
      <c r="F44" s="8" t="s">
        <v>260</v>
      </c>
      <c r="G44" s="8" t="s">
        <v>113</v>
      </c>
      <c r="H44" s="8" t="s">
        <v>261</v>
      </c>
      <c r="I44" s="9">
        <v>85</v>
      </c>
      <c r="J44" s="222">
        <f>I44-K44-L44-M44</f>
        <v>59.559999999999995</v>
      </c>
      <c r="K44" s="9">
        <v>13</v>
      </c>
      <c r="L44" s="9">
        <v>11.48</v>
      </c>
      <c r="M44" s="9">
        <v>0.96</v>
      </c>
      <c r="N44" s="212" t="s">
        <v>225</v>
      </c>
      <c r="O44" s="255" t="s">
        <v>262</v>
      </c>
    </row>
    <row r="45" spans="1:15" s="46" customFormat="1" ht="30" customHeight="1" thickBot="1" x14ac:dyDescent="0.35">
      <c r="A45" s="260" t="s">
        <v>72</v>
      </c>
      <c r="B45" s="458" t="s">
        <v>263</v>
      </c>
      <c r="C45" s="459"/>
      <c r="D45" s="459"/>
      <c r="E45" s="459"/>
      <c r="F45" s="459"/>
      <c r="G45" s="459"/>
      <c r="H45" s="459"/>
      <c r="I45" s="459"/>
      <c r="J45" s="459"/>
      <c r="K45" s="459"/>
      <c r="L45" s="459"/>
      <c r="M45" s="459"/>
      <c r="N45" s="459"/>
      <c r="O45" s="460"/>
    </row>
    <row r="46" spans="1:15" ht="15" customHeight="1" thickBot="1" x14ac:dyDescent="0.35">
      <c r="A46" s="243"/>
      <c r="B46" s="244"/>
      <c r="C46" s="239"/>
      <c r="D46" s="239"/>
      <c r="E46" s="239"/>
      <c r="F46" s="239"/>
      <c r="G46" s="239"/>
      <c r="H46" s="239"/>
      <c r="I46" s="239"/>
      <c r="J46" s="239"/>
      <c r="K46" s="239"/>
      <c r="L46" s="239"/>
      <c r="M46" s="239"/>
      <c r="N46" s="239"/>
      <c r="O46" s="240"/>
    </row>
    <row r="47" spans="1:15" ht="24" thickBot="1" x14ac:dyDescent="0.5">
      <c r="A47" s="389" t="s">
        <v>264</v>
      </c>
      <c r="B47" s="390"/>
      <c r="C47" s="390"/>
      <c r="D47" s="390"/>
      <c r="E47" s="390"/>
      <c r="F47" s="390"/>
      <c r="G47" s="390"/>
      <c r="H47" s="390"/>
      <c r="I47" s="390"/>
      <c r="J47" s="390"/>
      <c r="K47" s="390"/>
      <c r="L47" s="390"/>
      <c r="M47" s="1" t="s">
        <v>38</v>
      </c>
      <c r="N47" s="412" t="s">
        <v>265</v>
      </c>
      <c r="O47" s="413"/>
    </row>
    <row r="48" spans="1:15" x14ac:dyDescent="0.3">
      <c r="A48" s="4" t="s">
        <v>40</v>
      </c>
      <c r="B48" s="393" t="s">
        <v>266</v>
      </c>
      <c r="C48" s="393"/>
      <c r="D48" s="393"/>
      <c r="E48" s="393"/>
      <c r="F48" s="393"/>
      <c r="G48" s="393"/>
      <c r="H48" s="393"/>
      <c r="I48" s="4" t="s">
        <v>42</v>
      </c>
      <c r="J48" s="4"/>
      <c r="K48" s="4"/>
      <c r="L48" s="4"/>
      <c r="M48" s="4"/>
      <c r="N48" s="4"/>
      <c r="O48" s="4"/>
    </row>
    <row r="49" spans="1:16" x14ac:dyDescent="0.3">
      <c r="A49" s="3" t="s">
        <v>43</v>
      </c>
      <c r="B49" s="394" t="s">
        <v>256</v>
      </c>
      <c r="C49" s="394"/>
      <c r="D49" s="394"/>
      <c r="E49" s="394"/>
      <c r="F49" s="394"/>
      <c r="G49" s="394"/>
      <c r="H49" s="394"/>
      <c r="I49" s="3" t="s">
        <v>45</v>
      </c>
      <c r="J49" s="3"/>
      <c r="K49" s="3"/>
      <c r="L49" s="3"/>
      <c r="M49" s="3"/>
      <c r="N49" s="3"/>
      <c r="O49" s="3"/>
    </row>
    <row r="50" spans="1:16" x14ac:dyDescent="0.3">
      <c r="A50" s="3"/>
      <c r="B50" s="394"/>
      <c r="C50" s="394"/>
      <c r="D50" s="394"/>
      <c r="E50" s="394"/>
      <c r="F50" s="394"/>
      <c r="G50" s="394"/>
      <c r="H50" s="394"/>
      <c r="I50" s="3" t="s">
        <v>46</v>
      </c>
      <c r="J50" s="3"/>
      <c r="K50" s="3"/>
      <c r="L50" s="3"/>
      <c r="M50" s="3"/>
      <c r="N50" s="3"/>
      <c r="O50" s="3"/>
    </row>
    <row r="51" spans="1:16" x14ac:dyDescent="0.3">
      <c r="A51" s="2"/>
      <c r="B51" s="385"/>
      <c r="C51" s="385"/>
      <c r="D51" s="385"/>
      <c r="E51" s="385"/>
      <c r="F51" s="385"/>
      <c r="G51" s="385"/>
      <c r="H51" s="385"/>
      <c r="I51" s="2" t="s">
        <v>47</v>
      </c>
      <c r="J51" s="2"/>
      <c r="K51" s="2"/>
      <c r="L51" s="2"/>
      <c r="M51" s="2"/>
      <c r="N51" s="2"/>
      <c r="O51" s="2"/>
    </row>
    <row r="53" spans="1:16" ht="36" x14ac:dyDescent="0.3">
      <c r="A53" s="5"/>
      <c r="B53" s="6" t="s">
        <v>48</v>
      </c>
      <c r="C53" s="6" t="s">
        <v>49</v>
      </c>
      <c r="D53" s="6" t="s">
        <v>50</v>
      </c>
      <c r="E53" s="6" t="s">
        <v>51</v>
      </c>
      <c r="F53" s="6" t="s">
        <v>52</v>
      </c>
      <c r="G53" s="6" t="s">
        <v>53</v>
      </c>
      <c r="H53" s="6" t="s">
        <v>54</v>
      </c>
      <c r="I53" s="6" t="s">
        <v>55</v>
      </c>
      <c r="J53" s="6" t="s">
        <v>56</v>
      </c>
      <c r="K53" s="6" t="s">
        <v>57</v>
      </c>
      <c r="L53" s="6" t="s">
        <v>58</v>
      </c>
      <c r="M53" s="6" t="s">
        <v>59</v>
      </c>
      <c r="N53" s="6" t="s">
        <v>60</v>
      </c>
      <c r="O53" s="7" t="s">
        <v>61</v>
      </c>
    </row>
    <row r="54" spans="1:16" ht="46.5" customHeight="1" x14ac:dyDescent="0.3">
      <c r="A54" s="16"/>
      <c r="B54" s="16" t="s">
        <v>267</v>
      </c>
      <c r="C54" s="16">
        <v>746.91</v>
      </c>
      <c r="D54" s="16" t="s">
        <v>268</v>
      </c>
      <c r="E54" s="16" t="s">
        <v>269</v>
      </c>
      <c r="F54" s="16" t="s">
        <v>99</v>
      </c>
      <c r="G54" s="16" t="s">
        <v>270</v>
      </c>
      <c r="H54" s="16" t="s">
        <v>261</v>
      </c>
      <c r="I54" s="17">
        <v>68</v>
      </c>
      <c r="J54" s="17">
        <f>I54-K54-L54-M54</f>
        <v>45.760000000000005</v>
      </c>
      <c r="K54" s="17">
        <v>10.79</v>
      </c>
      <c r="L54" s="17">
        <v>10.54</v>
      </c>
      <c r="M54" s="17">
        <v>0.91</v>
      </c>
      <c r="N54" s="232">
        <v>45717</v>
      </c>
      <c r="O54" s="233" t="s">
        <v>271</v>
      </c>
    </row>
    <row r="55" spans="1:16" ht="44.25" customHeight="1" thickBot="1" x14ac:dyDescent="0.35">
      <c r="A55" s="234"/>
      <c r="B55" s="235" t="s">
        <v>272</v>
      </c>
      <c r="C55" s="41">
        <v>511.6</v>
      </c>
      <c r="D55" s="16" t="s">
        <v>268</v>
      </c>
      <c r="E55" s="16" t="s">
        <v>268</v>
      </c>
      <c r="F55" s="16" t="s">
        <v>99</v>
      </c>
      <c r="G55" s="16" t="s">
        <v>270</v>
      </c>
      <c r="H55" s="16" t="s">
        <v>261</v>
      </c>
      <c r="I55" s="17">
        <v>68</v>
      </c>
      <c r="J55" s="17">
        <f>I55-K55-L55-M55</f>
        <v>45.760000000000005</v>
      </c>
      <c r="K55" s="17">
        <v>10.79</v>
      </c>
      <c r="L55" s="17">
        <v>10.54</v>
      </c>
      <c r="M55" s="17">
        <v>0.91</v>
      </c>
      <c r="N55" s="232" t="s">
        <v>184</v>
      </c>
      <c r="O55" s="236" t="s">
        <v>273</v>
      </c>
      <c r="P55" s="281"/>
    </row>
    <row r="56" spans="1:16" ht="29.4" thickBot="1" x14ac:dyDescent="0.35">
      <c r="A56" s="10" t="s">
        <v>72</v>
      </c>
      <c r="B56" s="409" t="s">
        <v>274</v>
      </c>
      <c r="C56" s="410"/>
      <c r="D56" s="410"/>
      <c r="E56" s="410"/>
      <c r="F56" s="410"/>
      <c r="G56" s="410"/>
      <c r="H56" s="410"/>
      <c r="I56" s="410"/>
      <c r="J56" s="410"/>
      <c r="K56" s="410"/>
      <c r="L56" s="410"/>
      <c r="M56" s="410"/>
      <c r="N56" s="410"/>
      <c r="O56" s="411"/>
    </row>
  </sheetData>
  <mergeCells count="37">
    <mergeCell ref="B45:O45"/>
    <mergeCell ref="B51:H51"/>
    <mergeCell ref="B56:O56"/>
    <mergeCell ref="A47:L47"/>
    <mergeCell ref="N47:O47"/>
    <mergeCell ref="B48:H48"/>
    <mergeCell ref="B49:H49"/>
    <mergeCell ref="B50:H50"/>
    <mergeCell ref="A17:O17"/>
    <mergeCell ref="B23:H23"/>
    <mergeCell ref="B27:O27"/>
    <mergeCell ref="A19:L19"/>
    <mergeCell ref="N19:O19"/>
    <mergeCell ref="B20:H20"/>
    <mergeCell ref="B21:H21"/>
    <mergeCell ref="B22:H22"/>
    <mergeCell ref="A1:O1"/>
    <mergeCell ref="C2:O7"/>
    <mergeCell ref="A16:O16"/>
    <mergeCell ref="A3:B3"/>
    <mergeCell ref="A4:B4"/>
    <mergeCell ref="A5:B5"/>
    <mergeCell ref="A6:B6"/>
    <mergeCell ref="A7:B7"/>
    <mergeCell ref="B33:H33"/>
    <mergeCell ref="B36:O36"/>
    <mergeCell ref="A29:L29"/>
    <mergeCell ref="N29:O29"/>
    <mergeCell ref="B30:H30"/>
    <mergeCell ref="B31:H31"/>
    <mergeCell ref="B32:H32"/>
    <mergeCell ref="A42:O42"/>
    <mergeCell ref="A38:L38"/>
    <mergeCell ref="N38:O38"/>
    <mergeCell ref="B39:H39"/>
    <mergeCell ref="B40:H40"/>
    <mergeCell ref="B41:H41"/>
  </mergeCells>
  <pageMargins left="0.7" right="0.7" top="0.75" bottom="0.75" header="0.3" footer="0.3"/>
  <pageSetup paperSize="9" scale="42" firstPageNumber="0" fitToWidth="0" fitToHeight="0" orientation="landscape" horizontalDpi="4294967293" r:id="rId1"/>
  <rowBreaks count="1" manualBreakCount="1">
    <brk id="45" max="14" man="1"/>
  </rowBreak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C035B60A-5B84-4A68-9F9F-822F3259B46F}">
            <xm:f>NOT(ISERROR(SEARCH("Duplicate Vacancy",A17)))</xm:f>
            <xm:f>"Duplicate Vacancy"</xm:f>
            <x14:dxf>
              <font>
                <color rgb="FF0008FF"/>
              </font>
            </x14:dxf>
          </x14:cfRule>
          <xm:sqref>A17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2E591-620F-4A53-9EA6-DB922BF3C8B6}">
  <sheetPr>
    <pageSetUpPr fitToPage="1"/>
  </sheetPr>
  <dimension ref="A1:V63"/>
  <sheetViews>
    <sheetView zoomScale="70" zoomScaleNormal="70" workbookViewId="0">
      <selection activeCell="B52" sqref="B52:O52"/>
    </sheetView>
  </sheetViews>
  <sheetFormatPr defaultRowHeight="14.4" x14ac:dyDescent="0.3"/>
  <cols>
    <col min="1" max="1" width="21" bestFit="1" customWidth="1"/>
    <col min="2" max="2" width="41.33203125" bestFit="1" customWidth="1"/>
    <col min="3" max="3" width="13.33203125" customWidth="1"/>
    <col min="4" max="4" width="14.5546875" customWidth="1"/>
    <col min="5" max="5" width="14.88671875" customWidth="1"/>
    <col min="6" max="6" width="10.88671875" customWidth="1"/>
    <col min="7" max="7" width="17.6640625" customWidth="1"/>
    <col min="8" max="8" width="16.109375" customWidth="1"/>
    <col min="9" max="9" width="22.88671875" customWidth="1"/>
    <col min="10" max="11" width="15.88671875" customWidth="1"/>
    <col min="12" max="12" width="13.5546875" customWidth="1"/>
    <col min="13" max="13" width="16.88671875" customWidth="1"/>
    <col min="14" max="14" width="19.109375" customWidth="1"/>
    <col min="15" max="15" width="42.6640625" customWidth="1"/>
  </cols>
  <sheetData>
    <row r="1" spans="1:15" ht="30" customHeight="1" thickBot="1" x14ac:dyDescent="0.65">
      <c r="A1" s="397" t="s">
        <v>275</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32</v>
      </c>
      <c r="B4" s="401"/>
      <c r="C4" s="395"/>
      <c r="D4" s="395"/>
      <c r="E4" s="395"/>
      <c r="F4" s="395"/>
      <c r="G4" s="395"/>
      <c r="H4" s="395"/>
      <c r="I4" s="395"/>
      <c r="J4" s="395"/>
      <c r="K4" s="395"/>
      <c r="L4" s="395"/>
      <c r="M4" s="395"/>
      <c r="N4" s="395"/>
      <c r="O4" s="395"/>
    </row>
    <row r="5" spans="1:15" ht="19.8" x14ac:dyDescent="0.4">
      <c r="A5" s="400" t="s">
        <v>33</v>
      </c>
      <c r="B5" s="401"/>
      <c r="C5" s="395"/>
      <c r="D5" s="395"/>
      <c r="E5" s="395"/>
      <c r="F5" s="395"/>
      <c r="G5" s="395"/>
      <c r="H5" s="395"/>
      <c r="I5" s="395"/>
      <c r="J5" s="395"/>
      <c r="K5" s="395"/>
      <c r="L5" s="395"/>
      <c r="M5" s="395"/>
      <c r="N5" s="395"/>
      <c r="O5" s="395"/>
    </row>
    <row r="6" spans="1:15" ht="19.8" x14ac:dyDescent="0.4">
      <c r="A6" s="400" t="s">
        <v>34</v>
      </c>
      <c r="B6" s="401"/>
      <c r="C6" s="395"/>
      <c r="D6" s="395"/>
      <c r="E6" s="395"/>
      <c r="F6" s="395"/>
      <c r="G6" s="395"/>
      <c r="H6" s="395"/>
      <c r="I6" s="395"/>
      <c r="J6" s="395"/>
      <c r="K6" s="395"/>
      <c r="L6" s="395"/>
      <c r="M6" s="395"/>
      <c r="N6" s="395"/>
      <c r="O6" s="395"/>
    </row>
    <row r="7" spans="1:15" ht="19.8" x14ac:dyDescent="0.4">
      <c r="A7" s="402" t="s">
        <v>35</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93"/>
      <c r="B18" s="93"/>
      <c r="C18" s="93"/>
      <c r="D18" s="93"/>
      <c r="E18" s="93"/>
      <c r="F18" s="93"/>
      <c r="G18" s="93"/>
      <c r="H18" s="93"/>
      <c r="I18" s="93"/>
      <c r="J18" s="93"/>
      <c r="K18" s="93"/>
      <c r="L18" s="93"/>
      <c r="M18" s="93"/>
      <c r="N18" s="93"/>
      <c r="O18" s="93"/>
    </row>
    <row r="19" spans="1:15" ht="21" customHeight="1" thickBot="1" x14ac:dyDescent="0.35">
      <c r="A19" s="427" t="s">
        <v>156</v>
      </c>
      <c r="B19" s="428"/>
      <c r="C19" s="428"/>
      <c r="D19" s="428"/>
      <c r="E19" s="428"/>
      <c r="F19" s="428"/>
      <c r="G19" s="428"/>
      <c r="H19" s="428"/>
      <c r="I19" s="428"/>
      <c r="J19" s="428"/>
      <c r="K19" s="428"/>
      <c r="L19" s="428"/>
      <c r="M19" s="19" t="s">
        <v>38</v>
      </c>
      <c r="N19" s="429" t="s">
        <v>157</v>
      </c>
      <c r="O19" s="430"/>
    </row>
    <row r="20" spans="1:15" ht="21.6" customHeight="1" x14ac:dyDescent="0.3">
      <c r="A20" s="122" t="s">
        <v>40</v>
      </c>
      <c r="B20" s="425" t="s">
        <v>158</v>
      </c>
      <c r="C20" s="425"/>
      <c r="D20" s="425"/>
      <c r="E20" s="425"/>
      <c r="F20" s="425"/>
      <c r="G20" s="425"/>
      <c r="H20" s="426"/>
      <c r="I20" s="21" t="s">
        <v>42</v>
      </c>
      <c r="J20" s="21" t="s">
        <v>157</v>
      </c>
      <c r="K20" s="21" t="s">
        <v>157</v>
      </c>
      <c r="L20" s="21" t="s">
        <v>157</v>
      </c>
      <c r="M20" s="21" t="s">
        <v>157</v>
      </c>
      <c r="N20" s="21" t="s">
        <v>157</v>
      </c>
      <c r="O20" s="123" t="s">
        <v>157</v>
      </c>
    </row>
    <row r="21" spans="1:15" ht="21" customHeight="1" x14ac:dyDescent="0.3">
      <c r="A21" s="124" t="s">
        <v>43</v>
      </c>
      <c r="B21" s="418" t="s">
        <v>276</v>
      </c>
      <c r="C21" s="418"/>
      <c r="D21" s="418"/>
      <c r="E21" s="418"/>
      <c r="F21" s="418"/>
      <c r="G21" s="418"/>
      <c r="H21" s="419"/>
      <c r="I21" s="23" t="s">
        <v>45</v>
      </c>
      <c r="J21" s="23" t="s">
        <v>157</v>
      </c>
      <c r="K21" s="23" t="s">
        <v>157</v>
      </c>
      <c r="L21" s="23" t="s">
        <v>157</v>
      </c>
      <c r="M21" s="23" t="s">
        <v>157</v>
      </c>
      <c r="N21" s="23" t="s">
        <v>157</v>
      </c>
      <c r="O21" s="125" t="s">
        <v>157</v>
      </c>
    </row>
    <row r="22" spans="1:15" ht="15.75" customHeight="1" x14ac:dyDescent="0.3">
      <c r="A22" s="124" t="s">
        <v>157</v>
      </c>
      <c r="B22" s="418" t="s">
        <v>157</v>
      </c>
      <c r="C22" s="418"/>
      <c r="D22" s="418"/>
      <c r="E22" s="418"/>
      <c r="F22" s="418"/>
      <c r="G22" s="418"/>
      <c r="H22" s="419"/>
      <c r="I22" s="23" t="s">
        <v>46</v>
      </c>
      <c r="J22" s="23" t="s">
        <v>157</v>
      </c>
      <c r="K22" s="23" t="s">
        <v>157</v>
      </c>
      <c r="L22" s="23" t="s">
        <v>157</v>
      </c>
      <c r="M22" s="23" t="s">
        <v>157</v>
      </c>
      <c r="N22" s="23" t="s">
        <v>157</v>
      </c>
      <c r="O22" s="125" t="s">
        <v>157</v>
      </c>
    </row>
    <row r="23" spans="1:15" ht="21" customHeight="1" thickBot="1" x14ac:dyDescent="0.35">
      <c r="A23" s="126" t="s">
        <v>157</v>
      </c>
      <c r="B23" s="420" t="s">
        <v>157</v>
      </c>
      <c r="C23" s="420"/>
      <c r="D23" s="420"/>
      <c r="E23" s="420"/>
      <c r="F23" s="420"/>
      <c r="G23" s="420"/>
      <c r="H23" s="421"/>
      <c r="I23" s="25" t="s">
        <v>47</v>
      </c>
      <c r="J23" s="25" t="s">
        <v>157</v>
      </c>
      <c r="K23" s="25" t="s">
        <v>157</v>
      </c>
      <c r="L23" s="25" t="s">
        <v>157</v>
      </c>
      <c r="M23" s="25" t="s">
        <v>157</v>
      </c>
      <c r="N23" s="25" t="s">
        <v>157</v>
      </c>
      <c r="O23" s="127" t="s">
        <v>157</v>
      </c>
    </row>
    <row r="24" spans="1:15" ht="32.25" customHeight="1" x14ac:dyDescent="0.35">
      <c r="A24" s="27" t="s">
        <v>157</v>
      </c>
      <c r="B24" s="28" t="s">
        <v>48</v>
      </c>
      <c r="C24" s="28" t="s">
        <v>49</v>
      </c>
      <c r="D24" s="28" t="s">
        <v>50</v>
      </c>
      <c r="E24" s="28" t="s">
        <v>51</v>
      </c>
      <c r="F24" s="28" t="s">
        <v>52</v>
      </c>
      <c r="G24" s="28" t="s">
        <v>53</v>
      </c>
      <c r="H24" s="28" t="s">
        <v>54</v>
      </c>
      <c r="I24" s="28" t="s">
        <v>55</v>
      </c>
      <c r="J24" s="28" t="s">
        <v>56</v>
      </c>
      <c r="K24" s="28" t="s">
        <v>57</v>
      </c>
      <c r="L24" s="28" t="s">
        <v>58</v>
      </c>
      <c r="M24" s="28" t="s">
        <v>59</v>
      </c>
      <c r="N24" s="28" t="s">
        <v>60</v>
      </c>
      <c r="O24" s="29" t="s">
        <v>61</v>
      </c>
    </row>
    <row r="25" spans="1:15" ht="32.25" customHeight="1" x14ac:dyDescent="0.35">
      <c r="A25" s="162"/>
      <c r="B25" s="185" t="s">
        <v>277</v>
      </c>
      <c r="C25" s="257">
        <v>284</v>
      </c>
      <c r="D25" s="189">
        <v>64</v>
      </c>
      <c r="E25" s="189">
        <v>220</v>
      </c>
      <c r="F25" s="186" t="s">
        <v>278</v>
      </c>
      <c r="G25" s="187" t="s">
        <v>193</v>
      </c>
      <c r="H25" s="187" t="s">
        <v>279</v>
      </c>
      <c r="I25" s="188">
        <v>75</v>
      </c>
      <c r="J25" s="225" t="s">
        <v>280</v>
      </c>
      <c r="K25" s="189" t="s">
        <v>281</v>
      </c>
      <c r="L25" s="189" t="s">
        <v>282</v>
      </c>
      <c r="M25" s="189" t="s">
        <v>199</v>
      </c>
      <c r="N25" s="204" t="s">
        <v>283</v>
      </c>
      <c r="O25" s="132" t="s">
        <v>284</v>
      </c>
    </row>
    <row r="26" spans="1:15" ht="32.25" customHeight="1" x14ac:dyDescent="0.35">
      <c r="A26" s="162"/>
      <c r="B26" s="185" t="s">
        <v>285</v>
      </c>
      <c r="C26" s="257">
        <v>284</v>
      </c>
      <c r="D26" s="189">
        <v>64</v>
      </c>
      <c r="E26" s="189">
        <v>220</v>
      </c>
      <c r="F26" s="186" t="s">
        <v>278</v>
      </c>
      <c r="G26" s="187" t="s">
        <v>193</v>
      </c>
      <c r="H26" s="187" t="s">
        <v>279</v>
      </c>
      <c r="I26" s="188">
        <v>75</v>
      </c>
      <c r="J26" s="225" t="s">
        <v>280</v>
      </c>
      <c r="K26" s="189" t="s">
        <v>281</v>
      </c>
      <c r="L26" s="189" t="s">
        <v>282</v>
      </c>
      <c r="M26" s="189" t="s">
        <v>199</v>
      </c>
      <c r="N26" s="204" t="s">
        <v>283</v>
      </c>
      <c r="O26" s="132" t="s">
        <v>284</v>
      </c>
    </row>
    <row r="27" spans="1:15" ht="32.25" customHeight="1" x14ac:dyDescent="0.35">
      <c r="A27" s="162"/>
      <c r="B27" s="185" t="s">
        <v>286</v>
      </c>
      <c r="C27" s="257">
        <v>284</v>
      </c>
      <c r="D27" s="189">
        <v>64</v>
      </c>
      <c r="E27" s="189">
        <v>220</v>
      </c>
      <c r="F27" s="186" t="s">
        <v>278</v>
      </c>
      <c r="G27" s="187" t="s">
        <v>193</v>
      </c>
      <c r="H27" s="187" t="s">
        <v>279</v>
      </c>
      <c r="I27" s="188">
        <v>75</v>
      </c>
      <c r="J27" s="225" t="s">
        <v>280</v>
      </c>
      <c r="K27" s="189" t="s">
        <v>281</v>
      </c>
      <c r="L27" s="189" t="s">
        <v>282</v>
      </c>
      <c r="M27" s="189" t="s">
        <v>199</v>
      </c>
      <c r="N27" s="204">
        <v>45717</v>
      </c>
      <c r="O27" s="132" t="s">
        <v>185</v>
      </c>
    </row>
    <row r="28" spans="1:15" ht="32.25" customHeight="1" x14ac:dyDescent="0.35">
      <c r="A28" s="162"/>
      <c r="B28" s="185" t="s">
        <v>287</v>
      </c>
      <c r="C28" s="258">
        <v>2370</v>
      </c>
      <c r="D28" s="186">
        <v>398</v>
      </c>
      <c r="E28" s="186">
        <f>C28-D28</f>
        <v>1972</v>
      </c>
      <c r="F28" s="186" t="s">
        <v>288</v>
      </c>
      <c r="G28" s="187" t="s">
        <v>193</v>
      </c>
      <c r="H28" s="187" t="s">
        <v>289</v>
      </c>
      <c r="I28" s="188">
        <v>72</v>
      </c>
      <c r="J28" s="225" t="s">
        <v>290</v>
      </c>
      <c r="K28" s="189" t="s">
        <v>281</v>
      </c>
      <c r="L28" s="189" t="s">
        <v>282</v>
      </c>
      <c r="M28" s="189" t="s">
        <v>199</v>
      </c>
      <c r="N28" s="189" t="s">
        <v>120</v>
      </c>
      <c r="O28" s="132" t="s">
        <v>185</v>
      </c>
    </row>
    <row r="29" spans="1:15" ht="49.5" customHeight="1" thickBot="1" x14ac:dyDescent="0.35">
      <c r="A29" s="142"/>
      <c r="B29" s="175" t="s">
        <v>291</v>
      </c>
      <c r="C29" s="208" t="s">
        <v>161</v>
      </c>
      <c r="D29" s="143">
        <v>510</v>
      </c>
      <c r="E29" s="144">
        <v>6382</v>
      </c>
      <c r="F29" s="177" t="s">
        <v>225</v>
      </c>
      <c r="G29" s="176" t="s">
        <v>292</v>
      </c>
      <c r="H29" s="146"/>
      <c r="I29" s="64" t="s">
        <v>293</v>
      </c>
      <c r="J29" s="145" t="s">
        <v>293</v>
      </c>
      <c r="K29" s="145" t="s">
        <v>293</v>
      </c>
      <c r="L29" s="146" t="s">
        <v>293</v>
      </c>
      <c r="M29" s="64" t="s">
        <v>293</v>
      </c>
      <c r="N29" s="147" t="s">
        <v>294</v>
      </c>
      <c r="O29" s="113" t="s">
        <v>295</v>
      </c>
    </row>
    <row r="30" spans="1:15" s="131" customFormat="1" ht="32.25" customHeight="1" thickBot="1" x14ac:dyDescent="0.35">
      <c r="A30" s="130" t="s">
        <v>72</v>
      </c>
      <c r="B30" s="461" t="s">
        <v>296</v>
      </c>
      <c r="C30" s="462"/>
      <c r="D30" s="462"/>
      <c r="E30" s="462"/>
      <c r="F30" s="462"/>
      <c r="G30" s="462"/>
      <c r="H30" s="462"/>
      <c r="I30" s="462"/>
      <c r="J30" s="462"/>
      <c r="K30" s="462"/>
      <c r="L30" s="462"/>
      <c r="M30" s="462"/>
      <c r="N30" s="462"/>
      <c r="O30" s="463"/>
    </row>
    <row r="31" spans="1:15" s="131" customFormat="1" ht="32.25" customHeight="1" thickBot="1" x14ac:dyDescent="0.35">
      <c r="A31" s="245"/>
      <c r="B31" s="246"/>
      <c r="C31" s="246"/>
      <c r="D31" s="246"/>
      <c r="E31" s="246"/>
      <c r="F31" s="246"/>
      <c r="G31" s="246"/>
      <c r="H31" s="246"/>
      <c r="I31" s="246"/>
      <c r="J31" s="246"/>
      <c r="K31" s="246"/>
      <c r="L31" s="246"/>
      <c r="M31" s="246"/>
      <c r="N31" s="246"/>
      <c r="O31" s="247"/>
    </row>
    <row r="32" spans="1:15" ht="21.6" customHeight="1" thickBot="1" x14ac:dyDescent="0.35">
      <c r="A32" s="467" t="s">
        <v>297</v>
      </c>
      <c r="B32" s="468"/>
      <c r="C32" s="468"/>
      <c r="D32" s="468"/>
      <c r="E32" s="468"/>
      <c r="F32" s="468"/>
      <c r="G32" s="468"/>
      <c r="H32" s="468"/>
      <c r="I32" s="468"/>
      <c r="J32" s="468"/>
      <c r="K32" s="468"/>
      <c r="L32" s="468"/>
      <c r="M32" s="464" t="s">
        <v>298</v>
      </c>
      <c r="N32" s="464"/>
      <c r="O32" s="465"/>
    </row>
    <row r="33" spans="1:22" ht="21.6" customHeight="1" x14ac:dyDescent="0.3">
      <c r="A33" s="114" t="s">
        <v>40</v>
      </c>
      <c r="B33" s="393" t="s">
        <v>299</v>
      </c>
      <c r="C33" s="393"/>
      <c r="D33" s="393"/>
      <c r="E33" s="393"/>
      <c r="F33" s="393"/>
      <c r="G33" s="393"/>
      <c r="H33" s="393"/>
      <c r="I33" s="4" t="s">
        <v>42</v>
      </c>
      <c r="J33" s="69"/>
      <c r="K33" s="107"/>
      <c r="L33" s="4"/>
      <c r="M33" s="4"/>
      <c r="N33" s="4"/>
      <c r="O33" s="115"/>
    </row>
    <row r="34" spans="1:22" ht="21.6" customHeight="1" x14ac:dyDescent="0.3">
      <c r="A34" s="116" t="s">
        <v>43</v>
      </c>
      <c r="B34" s="394" t="s">
        <v>300</v>
      </c>
      <c r="C34" s="394"/>
      <c r="D34" s="394"/>
      <c r="E34" s="394"/>
      <c r="F34" s="394"/>
      <c r="G34" s="394"/>
      <c r="H34" s="394"/>
      <c r="I34" s="3" t="s">
        <v>45</v>
      </c>
      <c r="J34" s="68">
        <v>89</v>
      </c>
      <c r="K34" s="106">
        <v>350</v>
      </c>
      <c r="L34" s="3"/>
      <c r="M34" s="3"/>
      <c r="N34" s="3"/>
      <c r="O34" s="117"/>
    </row>
    <row r="35" spans="1:22" ht="21.6" customHeight="1" x14ac:dyDescent="0.3">
      <c r="A35" s="116"/>
      <c r="B35" s="394"/>
      <c r="C35" s="394"/>
      <c r="D35" s="394"/>
      <c r="E35" s="394"/>
      <c r="F35" s="394"/>
      <c r="G35" s="394"/>
      <c r="H35" s="394"/>
      <c r="I35" s="3" t="s">
        <v>46</v>
      </c>
      <c r="J35" s="68"/>
      <c r="K35" s="3"/>
      <c r="L35" s="3"/>
      <c r="M35" s="3"/>
      <c r="N35" s="3"/>
      <c r="O35" s="117"/>
      <c r="R35" s="151"/>
    </row>
    <row r="36" spans="1:22" ht="21.6" customHeight="1" x14ac:dyDescent="0.3">
      <c r="A36" s="118"/>
      <c r="B36" s="385"/>
      <c r="C36" s="385"/>
      <c r="D36" s="385"/>
      <c r="E36" s="385"/>
      <c r="F36" s="385"/>
      <c r="G36" s="385"/>
      <c r="H36" s="385"/>
      <c r="I36" s="2" t="s">
        <v>47</v>
      </c>
      <c r="J36" s="67">
        <v>53</v>
      </c>
      <c r="K36" s="106">
        <v>450</v>
      </c>
      <c r="L36" s="2"/>
      <c r="M36" s="2"/>
      <c r="N36" s="2"/>
      <c r="O36" s="119"/>
      <c r="R36" s="151"/>
    </row>
    <row r="37" spans="1:22" ht="21.6" customHeight="1" thickBot="1" x14ac:dyDescent="0.35">
      <c r="A37" s="120"/>
      <c r="O37" s="121"/>
    </row>
    <row r="38" spans="1:22" ht="40.5" customHeight="1" x14ac:dyDescent="0.3">
      <c r="A38" s="5"/>
      <c r="B38" s="6" t="s">
        <v>48</v>
      </c>
      <c r="C38" s="6" t="s">
        <v>49</v>
      </c>
      <c r="D38" s="6" t="s">
        <v>50</v>
      </c>
      <c r="E38" s="6" t="s">
        <v>51</v>
      </c>
      <c r="F38" s="6" t="s">
        <v>52</v>
      </c>
      <c r="G38" s="6" t="s">
        <v>53</v>
      </c>
      <c r="H38" s="6" t="s">
        <v>54</v>
      </c>
      <c r="I38" s="6" t="s">
        <v>55</v>
      </c>
      <c r="J38" s="6" t="s">
        <v>56</v>
      </c>
      <c r="K38" s="6" t="s">
        <v>57</v>
      </c>
      <c r="L38" s="6" t="s">
        <v>58</v>
      </c>
      <c r="M38" s="6" t="s">
        <v>59</v>
      </c>
      <c r="N38" s="6" t="s">
        <v>60</v>
      </c>
      <c r="O38" s="7" t="s">
        <v>61</v>
      </c>
    </row>
    <row r="39" spans="1:22" ht="64.5" customHeight="1" thickBot="1" x14ac:dyDescent="0.35">
      <c r="A39" s="133" t="s">
        <v>301</v>
      </c>
      <c r="B39" s="31" t="s">
        <v>302</v>
      </c>
      <c r="C39" s="33">
        <v>4740.33</v>
      </c>
      <c r="D39" s="42">
        <v>4740.33</v>
      </c>
      <c r="E39" s="42" t="s">
        <v>183</v>
      </c>
      <c r="F39" s="31" t="s">
        <v>183</v>
      </c>
      <c r="G39" s="42" t="s">
        <v>303</v>
      </c>
      <c r="H39" s="42" t="s">
        <v>304</v>
      </c>
      <c r="I39" s="32">
        <v>90</v>
      </c>
      <c r="J39" s="32">
        <f>I39-L39-M39</f>
        <v>82.26</v>
      </c>
      <c r="K39" s="32" t="s">
        <v>305</v>
      </c>
      <c r="L39" s="32">
        <v>6.99</v>
      </c>
      <c r="M39" s="32">
        <v>0.75</v>
      </c>
      <c r="N39" s="152" t="s">
        <v>184</v>
      </c>
      <c r="O39" s="205" t="s">
        <v>306</v>
      </c>
    </row>
    <row r="40" spans="1:22" ht="33.6" customHeight="1" thickBot="1" x14ac:dyDescent="0.35">
      <c r="A40" s="10" t="s">
        <v>72</v>
      </c>
      <c r="B40" s="409" t="s">
        <v>307</v>
      </c>
      <c r="C40" s="410"/>
      <c r="D40" s="410"/>
      <c r="E40" s="410"/>
      <c r="F40" s="410"/>
      <c r="G40" s="410"/>
      <c r="H40" s="410"/>
      <c r="I40" s="410"/>
      <c r="J40" s="410"/>
      <c r="K40" s="410"/>
      <c r="L40" s="410"/>
      <c r="M40" s="410"/>
      <c r="N40" s="410"/>
      <c r="O40" s="411"/>
      <c r="V40" s="151"/>
    </row>
    <row r="41" spans="1:22" ht="33.6" customHeight="1" thickBot="1" x14ac:dyDescent="0.35">
      <c r="A41" s="243"/>
      <c r="B41" s="244"/>
      <c r="C41" s="239"/>
      <c r="D41" s="239"/>
      <c r="E41" s="239"/>
      <c r="F41" s="239"/>
      <c r="G41" s="239"/>
      <c r="H41" s="239"/>
      <c r="I41" s="239"/>
      <c r="J41" s="239"/>
      <c r="K41" s="239"/>
      <c r="L41" s="239"/>
      <c r="M41" s="239"/>
      <c r="N41" s="239"/>
      <c r="O41" s="240"/>
      <c r="V41" s="151"/>
    </row>
    <row r="42" spans="1:22" ht="22.5" customHeight="1" thickBot="1" x14ac:dyDescent="0.35">
      <c r="A42" s="427" t="s">
        <v>308</v>
      </c>
      <c r="B42" s="428"/>
      <c r="C42" s="428"/>
      <c r="D42" s="428"/>
      <c r="E42" s="428"/>
      <c r="F42" s="428"/>
      <c r="G42" s="428"/>
      <c r="H42" s="428"/>
      <c r="I42" s="428"/>
      <c r="J42" s="428"/>
      <c r="K42" s="428"/>
      <c r="L42" s="428"/>
      <c r="M42" s="19" t="s">
        <v>38</v>
      </c>
      <c r="N42" s="429" t="s">
        <v>157</v>
      </c>
      <c r="O42" s="430"/>
    </row>
    <row r="43" spans="1:22" ht="18.600000000000001" customHeight="1" x14ac:dyDescent="0.3">
      <c r="A43" s="122" t="s">
        <v>40</v>
      </c>
      <c r="B43" s="425" t="s">
        <v>309</v>
      </c>
      <c r="C43" s="425"/>
      <c r="D43" s="425"/>
      <c r="E43" s="425"/>
      <c r="F43" s="425"/>
      <c r="G43" s="425"/>
      <c r="H43" s="426"/>
      <c r="I43" s="21" t="s">
        <v>42</v>
      </c>
      <c r="J43" s="21" t="s">
        <v>157</v>
      </c>
      <c r="K43" s="21" t="s">
        <v>157</v>
      </c>
      <c r="L43" s="21" t="s">
        <v>157</v>
      </c>
      <c r="M43" s="21" t="s">
        <v>157</v>
      </c>
      <c r="N43" s="21" t="s">
        <v>157</v>
      </c>
      <c r="O43" s="123" t="s">
        <v>157</v>
      </c>
    </row>
    <row r="44" spans="1:22" ht="22.95" customHeight="1" x14ac:dyDescent="0.3">
      <c r="A44" s="124" t="s">
        <v>43</v>
      </c>
      <c r="B44" s="418" t="s">
        <v>310</v>
      </c>
      <c r="C44" s="418"/>
      <c r="D44" s="418"/>
      <c r="E44" s="418"/>
      <c r="F44" s="418"/>
      <c r="G44" s="418"/>
      <c r="H44" s="419"/>
      <c r="I44" s="23" t="s">
        <v>45</v>
      </c>
      <c r="J44" s="23" t="s">
        <v>157</v>
      </c>
      <c r="K44" s="23" t="s">
        <v>157</v>
      </c>
      <c r="L44" s="23" t="s">
        <v>157</v>
      </c>
      <c r="M44" s="23" t="s">
        <v>157</v>
      </c>
      <c r="N44" s="23" t="s">
        <v>157</v>
      </c>
      <c r="O44" s="125" t="s">
        <v>157</v>
      </c>
    </row>
    <row r="45" spans="1:22" ht="21" customHeight="1" x14ac:dyDescent="0.3">
      <c r="A45" s="124" t="s">
        <v>157</v>
      </c>
      <c r="B45" s="418" t="s">
        <v>157</v>
      </c>
      <c r="C45" s="418"/>
      <c r="D45" s="418"/>
      <c r="E45" s="418"/>
      <c r="F45" s="418"/>
      <c r="G45" s="418"/>
      <c r="H45" s="419"/>
      <c r="I45" s="23" t="s">
        <v>46</v>
      </c>
      <c r="J45" s="23" t="s">
        <v>157</v>
      </c>
      <c r="K45" s="23" t="s">
        <v>157</v>
      </c>
      <c r="L45" s="23" t="s">
        <v>157</v>
      </c>
      <c r="M45" s="23" t="s">
        <v>157</v>
      </c>
      <c r="N45" s="23" t="s">
        <v>157</v>
      </c>
      <c r="O45" s="125" t="s">
        <v>157</v>
      </c>
    </row>
    <row r="46" spans="1:22" ht="19.95" customHeight="1" x14ac:dyDescent="0.3">
      <c r="A46" s="126" t="s">
        <v>157</v>
      </c>
      <c r="B46" s="420" t="s">
        <v>157</v>
      </c>
      <c r="C46" s="420"/>
      <c r="D46" s="420"/>
      <c r="E46" s="420"/>
      <c r="F46" s="420"/>
      <c r="G46" s="420"/>
      <c r="H46" s="421"/>
      <c r="I46" s="25" t="s">
        <v>47</v>
      </c>
      <c r="J46" s="25" t="s">
        <v>157</v>
      </c>
      <c r="K46" s="25" t="s">
        <v>157</v>
      </c>
      <c r="L46" s="25" t="s">
        <v>157</v>
      </c>
      <c r="M46" s="25" t="s">
        <v>157</v>
      </c>
      <c r="N46" s="25" t="s">
        <v>157</v>
      </c>
      <c r="O46" s="127" t="s">
        <v>157</v>
      </c>
    </row>
    <row r="47" spans="1:22" ht="15" thickBot="1" x14ac:dyDescent="0.35">
      <c r="A47" s="128"/>
      <c r="B47" s="26"/>
      <c r="C47" s="26"/>
      <c r="D47" s="26"/>
      <c r="E47" s="26"/>
      <c r="F47" s="26"/>
      <c r="G47" s="26"/>
      <c r="H47" s="26"/>
      <c r="I47" s="26"/>
      <c r="J47" s="26"/>
      <c r="K47" s="26"/>
      <c r="L47" s="26"/>
      <c r="M47" s="26"/>
      <c r="N47" s="26"/>
      <c r="O47" s="129"/>
    </row>
    <row r="48" spans="1:22" ht="36" x14ac:dyDescent="0.35">
      <c r="A48" s="27" t="s">
        <v>157</v>
      </c>
      <c r="B48" s="28" t="s">
        <v>48</v>
      </c>
      <c r="C48" s="28" t="s">
        <v>49</v>
      </c>
      <c r="D48" s="28" t="s">
        <v>50</v>
      </c>
      <c r="E48" s="28" t="s">
        <v>51</v>
      </c>
      <c r="F48" s="28" t="s">
        <v>52</v>
      </c>
      <c r="G48" s="28" t="s">
        <v>53</v>
      </c>
      <c r="H48" s="28" t="s">
        <v>54</v>
      </c>
      <c r="I48" s="28" t="s">
        <v>55</v>
      </c>
      <c r="J48" s="28" t="s">
        <v>56</v>
      </c>
      <c r="K48" s="28" t="s">
        <v>57</v>
      </c>
      <c r="L48" s="28" t="s">
        <v>58</v>
      </c>
      <c r="M48" s="28" t="s">
        <v>59</v>
      </c>
      <c r="N48" s="28" t="s">
        <v>60</v>
      </c>
      <c r="O48" s="29" t="s">
        <v>61</v>
      </c>
    </row>
    <row r="49" spans="1:15" ht="24" customHeight="1" x14ac:dyDescent="0.35">
      <c r="A49" s="162"/>
      <c r="B49" s="185" t="s">
        <v>257</v>
      </c>
      <c r="C49" s="189">
        <v>1248.3900000000001</v>
      </c>
      <c r="D49" s="223">
        <v>162.72999999999999</v>
      </c>
      <c r="E49" s="189">
        <v>1085.6600000000001</v>
      </c>
      <c r="F49" s="186" t="s">
        <v>288</v>
      </c>
      <c r="G49" s="187" t="s">
        <v>193</v>
      </c>
      <c r="H49" s="226" t="s">
        <v>279</v>
      </c>
      <c r="I49" s="228" t="s">
        <v>66</v>
      </c>
      <c r="J49" s="228" t="s">
        <v>311</v>
      </c>
      <c r="K49" s="228">
        <v>10.9</v>
      </c>
      <c r="L49" s="228">
        <v>6.69</v>
      </c>
      <c r="M49" s="228">
        <v>0.82</v>
      </c>
      <c r="N49" s="227" t="s">
        <v>283</v>
      </c>
      <c r="O49" s="132" t="s">
        <v>185</v>
      </c>
    </row>
    <row r="50" spans="1:15" ht="24" customHeight="1" x14ac:dyDescent="0.35">
      <c r="A50" s="162"/>
      <c r="B50" s="185" t="s">
        <v>312</v>
      </c>
      <c r="C50" s="223">
        <v>331.6</v>
      </c>
      <c r="D50" s="223">
        <v>64.400000000000006</v>
      </c>
      <c r="E50" s="223">
        <v>267.2</v>
      </c>
      <c r="F50" s="186" t="s">
        <v>313</v>
      </c>
      <c r="G50" s="187" t="s">
        <v>193</v>
      </c>
      <c r="H50" s="226" t="s">
        <v>279</v>
      </c>
      <c r="I50" s="228">
        <v>60</v>
      </c>
      <c r="J50" s="228">
        <v>41.59</v>
      </c>
      <c r="K50" s="228">
        <v>10.9</v>
      </c>
      <c r="L50" s="228">
        <v>6.69</v>
      </c>
      <c r="M50" s="228">
        <v>0.82</v>
      </c>
      <c r="N50" s="227">
        <v>45658</v>
      </c>
      <c r="O50" s="132" t="s">
        <v>314</v>
      </c>
    </row>
    <row r="51" spans="1:15" ht="27" customHeight="1" thickBot="1" x14ac:dyDescent="0.4">
      <c r="A51" s="162"/>
      <c r="B51" s="185" t="s">
        <v>315</v>
      </c>
      <c r="C51" s="189">
        <v>428.07</v>
      </c>
      <c r="D51" s="189">
        <v>74.540000000000006</v>
      </c>
      <c r="E51" s="189">
        <v>353.53</v>
      </c>
      <c r="F51" s="186" t="s">
        <v>313</v>
      </c>
      <c r="G51" s="187" t="s">
        <v>193</v>
      </c>
      <c r="H51" s="226" t="s">
        <v>279</v>
      </c>
      <c r="I51" s="229">
        <v>60</v>
      </c>
      <c r="J51" s="228">
        <v>41.59</v>
      </c>
      <c r="K51" s="228">
        <v>10.9</v>
      </c>
      <c r="L51" s="228">
        <v>6.69</v>
      </c>
      <c r="M51" s="228">
        <v>0.82</v>
      </c>
      <c r="N51" s="227">
        <v>45658</v>
      </c>
      <c r="O51" s="132" t="s">
        <v>314</v>
      </c>
    </row>
    <row r="52" spans="1:15" ht="27.6" customHeight="1" thickBot="1" x14ac:dyDescent="0.35">
      <c r="A52" s="130" t="s">
        <v>72</v>
      </c>
      <c r="B52" s="461" t="s">
        <v>316</v>
      </c>
      <c r="C52" s="462"/>
      <c r="D52" s="462"/>
      <c r="E52" s="462"/>
      <c r="F52" s="462"/>
      <c r="G52" s="462"/>
      <c r="H52" s="462"/>
      <c r="I52" s="466"/>
      <c r="J52" s="466"/>
      <c r="K52" s="466"/>
      <c r="L52" s="466"/>
      <c r="M52" s="466"/>
      <c r="N52" s="462"/>
      <c r="O52" s="463"/>
    </row>
    <row r="53" spans="1:15" ht="27.6" customHeight="1" thickBot="1" x14ac:dyDescent="0.35">
      <c r="A53" s="245"/>
      <c r="B53" s="246"/>
      <c r="C53" s="246"/>
      <c r="D53" s="246"/>
      <c r="E53" s="246"/>
      <c r="F53" s="246"/>
      <c r="G53" s="246"/>
      <c r="H53" s="246"/>
      <c r="I53" s="248"/>
      <c r="J53" s="248"/>
      <c r="K53" s="248"/>
      <c r="L53" s="248"/>
      <c r="M53" s="248"/>
      <c r="N53" s="246"/>
      <c r="O53" s="247"/>
    </row>
    <row r="54" spans="1:15" ht="24" thickBot="1" x14ac:dyDescent="0.35">
      <c r="A54" s="427" t="s">
        <v>317</v>
      </c>
      <c r="B54" s="428"/>
      <c r="C54" s="428"/>
      <c r="D54" s="428"/>
      <c r="E54" s="428"/>
      <c r="F54" s="428"/>
      <c r="G54" s="428"/>
      <c r="H54" s="428"/>
      <c r="I54" s="428"/>
      <c r="J54" s="428"/>
      <c r="K54" s="428"/>
      <c r="L54" s="428"/>
      <c r="M54" s="19" t="s">
        <v>38</v>
      </c>
      <c r="N54" s="429" t="s">
        <v>318</v>
      </c>
      <c r="O54" s="430"/>
    </row>
    <row r="55" spans="1:15" ht="24" customHeight="1" x14ac:dyDescent="0.3">
      <c r="A55" s="122" t="s">
        <v>40</v>
      </c>
      <c r="B55" s="425" t="s">
        <v>319</v>
      </c>
      <c r="C55" s="425"/>
      <c r="D55" s="425"/>
      <c r="E55" s="425"/>
      <c r="F55" s="425"/>
      <c r="G55" s="425"/>
      <c r="H55" s="426"/>
      <c r="I55" s="21" t="s">
        <v>42</v>
      </c>
      <c r="J55" s="21" t="s">
        <v>157</v>
      </c>
      <c r="K55" s="21" t="s">
        <v>157</v>
      </c>
      <c r="L55" s="21" t="s">
        <v>157</v>
      </c>
      <c r="M55" s="21" t="s">
        <v>157</v>
      </c>
      <c r="N55" s="21" t="s">
        <v>157</v>
      </c>
      <c r="O55" s="123" t="s">
        <v>157</v>
      </c>
    </row>
    <row r="56" spans="1:15" ht="27" customHeight="1" x14ac:dyDescent="0.3">
      <c r="A56" s="124" t="s">
        <v>43</v>
      </c>
      <c r="B56" s="418" t="s">
        <v>320</v>
      </c>
      <c r="C56" s="418"/>
      <c r="D56" s="418"/>
      <c r="E56" s="418"/>
      <c r="F56" s="418"/>
      <c r="G56" s="418"/>
      <c r="H56" s="419"/>
      <c r="I56" s="23" t="s">
        <v>45</v>
      </c>
      <c r="J56" s="23" t="s">
        <v>157</v>
      </c>
      <c r="K56" s="23" t="s">
        <v>157</v>
      </c>
      <c r="L56" s="23" t="s">
        <v>157</v>
      </c>
      <c r="M56" s="23" t="s">
        <v>157</v>
      </c>
      <c r="N56" s="23" t="s">
        <v>157</v>
      </c>
      <c r="O56" s="125" t="s">
        <v>157</v>
      </c>
    </row>
    <row r="57" spans="1:15" ht="20.399999999999999" customHeight="1" x14ac:dyDescent="0.3">
      <c r="A57" s="124" t="s">
        <v>157</v>
      </c>
      <c r="B57" s="418" t="s">
        <v>321</v>
      </c>
      <c r="C57" s="418"/>
      <c r="D57" s="418"/>
      <c r="E57" s="418"/>
      <c r="F57" s="418"/>
      <c r="G57" s="418"/>
      <c r="H57" s="419"/>
      <c r="I57" s="23" t="s">
        <v>46</v>
      </c>
      <c r="J57" s="23" t="s">
        <v>157</v>
      </c>
      <c r="K57" s="23" t="s">
        <v>157</v>
      </c>
      <c r="L57" s="23" t="s">
        <v>157</v>
      </c>
      <c r="M57" s="23" t="s">
        <v>157</v>
      </c>
      <c r="N57" s="23" t="s">
        <v>157</v>
      </c>
      <c r="O57" s="125" t="s">
        <v>157</v>
      </c>
    </row>
    <row r="58" spans="1:15" ht="20.399999999999999" customHeight="1" x14ac:dyDescent="0.3">
      <c r="A58" s="126" t="s">
        <v>157</v>
      </c>
      <c r="B58" s="420" t="s">
        <v>157</v>
      </c>
      <c r="C58" s="420"/>
      <c r="D58" s="420"/>
      <c r="E58" s="420"/>
      <c r="F58" s="420"/>
      <c r="G58" s="420"/>
      <c r="H58" s="421"/>
      <c r="I58" s="25" t="s">
        <v>47</v>
      </c>
      <c r="J58" s="25" t="s">
        <v>157</v>
      </c>
      <c r="K58" s="25" t="s">
        <v>157</v>
      </c>
      <c r="L58" s="25" t="s">
        <v>157</v>
      </c>
      <c r="M58" s="25" t="s">
        <v>157</v>
      </c>
      <c r="N58" s="25" t="s">
        <v>157</v>
      </c>
      <c r="O58" s="127" t="s">
        <v>157</v>
      </c>
    </row>
    <row r="59" spans="1:15" ht="15" thickBot="1" x14ac:dyDescent="0.35">
      <c r="A59" s="128"/>
      <c r="B59" s="26"/>
      <c r="C59" s="26"/>
      <c r="D59" s="26"/>
      <c r="E59" s="26"/>
      <c r="F59" s="26"/>
      <c r="G59" s="26"/>
      <c r="H59" s="26"/>
      <c r="I59" s="26"/>
      <c r="J59" s="26"/>
      <c r="K59" s="26"/>
      <c r="L59" s="26"/>
      <c r="M59" s="26"/>
      <c r="N59" s="26"/>
      <c r="O59" s="129"/>
    </row>
    <row r="60" spans="1:15" ht="36" x14ac:dyDescent="0.35">
      <c r="A60" s="27" t="s">
        <v>157</v>
      </c>
      <c r="B60" s="28" t="s">
        <v>48</v>
      </c>
      <c r="C60" s="28" t="s">
        <v>49</v>
      </c>
      <c r="D60" s="28" t="s">
        <v>50</v>
      </c>
      <c r="E60" s="28" t="s">
        <v>51</v>
      </c>
      <c r="F60" s="28" t="s">
        <v>52</v>
      </c>
      <c r="G60" s="28" t="s">
        <v>53</v>
      </c>
      <c r="H60" s="28" t="s">
        <v>54</v>
      </c>
      <c r="I60" s="28" t="s">
        <v>55</v>
      </c>
      <c r="J60" s="28" t="s">
        <v>56</v>
      </c>
      <c r="K60" s="28" t="s">
        <v>57</v>
      </c>
      <c r="L60" s="28" t="s">
        <v>58</v>
      </c>
      <c r="M60" s="28" t="s">
        <v>59</v>
      </c>
      <c r="N60" s="28" t="s">
        <v>60</v>
      </c>
      <c r="O60" s="29" t="s">
        <v>61</v>
      </c>
    </row>
    <row r="61" spans="1:15" ht="23.4" customHeight="1" x14ac:dyDescent="0.35">
      <c r="A61" s="162"/>
      <c r="B61" s="185" t="s">
        <v>322</v>
      </c>
      <c r="C61" s="189">
        <v>363.13</v>
      </c>
      <c r="D61" s="223"/>
      <c r="E61" s="189">
        <v>363.13</v>
      </c>
      <c r="F61" s="186"/>
      <c r="G61" s="187" t="s">
        <v>193</v>
      </c>
      <c r="H61" s="226" t="s">
        <v>279</v>
      </c>
      <c r="I61" s="228">
        <v>95</v>
      </c>
      <c r="J61" s="228">
        <v>73.89</v>
      </c>
      <c r="K61" s="228">
        <v>13.21</v>
      </c>
      <c r="L61" s="228">
        <v>7.01</v>
      </c>
      <c r="M61" s="228">
        <v>0.89</v>
      </c>
      <c r="N61" s="227">
        <v>45717</v>
      </c>
      <c r="O61" s="132" t="s">
        <v>185</v>
      </c>
    </row>
    <row r="62" spans="1:15" ht="22.2" customHeight="1" x14ac:dyDescent="0.35">
      <c r="A62" s="162"/>
      <c r="B62" s="185" t="s">
        <v>323</v>
      </c>
      <c r="C62" s="223">
        <v>305.45999999999998</v>
      </c>
      <c r="D62" s="223"/>
      <c r="E62" s="223">
        <v>305.45999999999998</v>
      </c>
      <c r="F62" s="186"/>
      <c r="G62" s="187" t="s">
        <v>193</v>
      </c>
      <c r="H62" s="226" t="s">
        <v>279</v>
      </c>
      <c r="I62" s="228">
        <v>95</v>
      </c>
      <c r="J62" s="228">
        <v>73.89</v>
      </c>
      <c r="K62" s="228">
        <v>13.21</v>
      </c>
      <c r="L62" s="228">
        <v>7.01</v>
      </c>
      <c r="M62" s="228">
        <v>0.89</v>
      </c>
      <c r="N62" s="227">
        <v>45748</v>
      </c>
      <c r="O62" s="132" t="s">
        <v>185</v>
      </c>
    </row>
    <row r="63" spans="1:15" ht="24.6" customHeight="1" x14ac:dyDescent="0.35">
      <c r="A63" s="162"/>
      <c r="B63" s="185"/>
      <c r="C63" s="189"/>
      <c r="D63" s="189"/>
      <c r="E63" s="189"/>
      <c r="F63" s="186"/>
      <c r="G63" s="187"/>
      <c r="H63" s="226"/>
      <c r="I63" s="229"/>
      <c r="J63" s="228"/>
      <c r="K63" s="228"/>
      <c r="L63" s="228"/>
      <c r="M63" s="228"/>
      <c r="N63" s="227"/>
      <c r="O63" s="132"/>
    </row>
  </sheetData>
  <mergeCells count="36">
    <mergeCell ref="B58:H58"/>
    <mergeCell ref="A54:L54"/>
    <mergeCell ref="N54:O54"/>
    <mergeCell ref="B55:H55"/>
    <mergeCell ref="B56:H56"/>
    <mergeCell ref="B57:H57"/>
    <mergeCell ref="B36:H36"/>
    <mergeCell ref="B40:O40"/>
    <mergeCell ref="A1:O1"/>
    <mergeCell ref="C2:O7"/>
    <mergeCell ref="A16:O16"/>
    <mergeCell ref="A3:B3"/>
    <mergeCell ref="A4:B4"/>
    <mergeCell ref="A5:B5"/>
    <mergeCell ref="A6:B6"/>
    <mergeCell ref="A7:B7"/>
    <mergeCell ref="B33:H33"/>
    <mergeCell ref="B21:H21"/>
    <mergeCell ref="B22:H22"/>
    <mergeCell ref="A32:L32"/>
    <mergeCell ref="A17:O17"/>
    <mergeCell ref="A19:L19"/>
    <mergeCell ref="B46:H46"/>
    <mergeCell ref="B52:O52"/>
    <mergeCell ref="A42:L42"/>
    <mergeCell ref="N42:O42"/>
    <mergeCell ref="B43:H43"/>
    <mergeCell ref="B44:H44"/>
    <mergeCell ref="B45:H45"/>
    <mergeCell ref="B34:H34"/>
    <mergeCell ref="B35:H35"/>
    <mergeCell ref="N19:O19"/>
    <mergeCell ref="B20:H20"/>
    <mergeCell ref="B30:O30"/>
    <mergeCell ref="B23:H23"/>
    <mergeCell ref="M32:O32"/>
  </mergeCells>
  <pageMargins left="0.23622047244094491" right="0.23622047244094491" top="0.74803149606299213" bottom="0.74803149606299213" header="0.31496062992125984" footer="0.31496062992125984"/>
  <pageSetup paperSize="9" scale="48" firstPageNumber="0" fitToHeight="0" orientation="landscape" horizontalDpi="1200" verticalDpi="1200" r:id="rId1"/>
  <rowBreaks count="1" manualBreakCount="1">
    <brk id="41" max="14" man="1"/>
  </rowBreak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A6B9E5ED-AFC5-4A6E-B7F5-7A68FF819A95}">
            <xm:f>NOT(ISERROR(SEARCH("Duplicate Vacancy",A17)))</xm:f>
            <xm:f>"Duplicate Vacancy"</xm:f>
            <x14:dxf>
              <font>
                <color rgb="FF0008FF"/>
              </font>
            </x14:dxf>
          </x14:cfRule>
          <xm:sqref>A17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F6AF-ED50-40BE-98BA-CA8D0F7D765E}">
  <dimension ref="A1:O51"/>
  <sheetViews>
    <sheetView zoomScale="70" zoomScaleNormal="70" zoomScaleSheetLayoutView="70" workbookViewId="0">
      <selection activeCell="Q32" sqref="Q32"/>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0.88671875"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46.88671875" customWidth="1"/>
  </cols>
  <sheetData>
    <row r="1" spans="1:15" ht="30" customHeight="1" thickBot="1" x14ac:dyDescent="0.65">
      <c r="A1" s="397" t="s">
        <v>324</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230</v>
      </c>
      <c r="B4" s="401"/>
      <c r="C4" s="395"/>
      <c r="D4" s="395"/>
      <c r="E4" s="395"/>
      <c r="F4" s="395"/>
      <c r="G4" s="395"/>
      <c r="H4" s="395"/>
      <c r="I4" s="395"/>
      <c r="J4" s="395"/>
      <c r="K4" s="395"/>
      <c r="L4" s="395"/>
      <c r="M4" s="395"/>
      <c r="N4" s="395"/>
      <c r="O4" s="395"/>
    </row>
    <row r="5" spans="1:15" ht="19.8" x14ac:dyDescent="0.4">
      <c r="A5" s="400" t="s">
        <v>231</v>
      </c>
      <c r="B5" s="401"/>
      <c r="C5" s="395"/>
      <c r="D5" s="395"/>
      <c r="E5" s="395"/>
      <c r="F5" s="395"/>
      <c r="G5" s="395"/>
      <c r="H5" s="395"/>
      <c r="I5" s="395"/>
      <c r="J5" s="395"/>
      <c r="K5" s="395"/>
      <c r="L5" s="395"/>
      <c r="M5" s="395"/>
      <c r="N5" s="395"/>
      <c r="O5" s="395"/>
    </row>
    <row r="6" spans="1:15" ht="19.8" x14ac:dyDescent="0.4">
      <c r="A6" s="400" t="s">
        <v>232</v>
      </c>
      <c r="B6" s="401"/>
      <c r="C6" s="395"/>
      <c r="D6" s="395"/>
      <c r="E6" s="395"/>
      <c r="F6" s="395"/>
      <c r="G6" s="395"/>
      <c r="H6" s="395"/>
      <c r="I6" s="395"/>
      <c r="J6" s="395"/>
      <c r="K6" s="395"/>
      <c r="L6" s="395"/>
      <c r="M6" s="395"/>
      <c r="N6" s="395"/>
      <c r="O6" s="395"/>
    </row>
    <row r="7" spans="1:15" ht="19.8" x14ac:dyDescent="0.4">
      <c r="A7" s="402" t="s">
        <v>233</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395"/>
      <c r="B18" s="395"/>
      <c r="C18" s="395"/>
      <c r="D18" s="395"/>
      <c r="E18" s="395"/>
      <c r="F18" s="395"/>
      <c r="G18" s="395"/>
      <c r="H18" s="395"/>
      <c r="I18" s="395"/>
      <c r="J18" s="395"/>
      <c r="K18" s="395"/>
      <c r="L18" s="395"/>
      <c r="M18" s="395"/>
      <c r="N18" s="395"/>
      <c r="O18" s="395"/>
    </row>
    <row r="19" spans="1:15" ht="24" customHeight="1" thickBot="1" x14ac:dyDescent="0.5">
      <c r="A19" s="453" t="s">
        <v>325</v>
      </c>
      <c r="B19" s="454"/>
      <c r="C19" s="454"/>
      <c r="D19" s="454"/>
      <c r="E19" s="454"/>
      <c r="F19" s="454"/>
      <c r="G19" s="454"/>
      <c r="H19" s="454"/>
      <c r="I19" s="454"/>
      <c r="J19" s="454"/>
      <c r="K19" s="454"/>
      <c r="L19" s="454"/>
      <c r="M19" s="47" t="s">
        <v>38</v>
      </c>
      <c r="N19" s="455" t="s">
        <v>326</v>
      </c>
      <c r="O19" s="456"/>
    </row>
    <row r="20" spans="1:15" ht="24" customHeight="1" x14ac:dyDescent="0.3">
      <c r="A20" s="48" t="s">
        <v>40</v>
      </c>
      <c r="B20" s="393" t="s">
        <v>327</v>
      </c>
      <c r="C20" s="393"/>
      <c r="D20" s="393"/>
      <c r="E20" s="393"/>
      <c r="F20" s="393"/>
      <c r="G20" s="393"/>
      <c r="H20" s="393"/>
      <c r="I20" s="4" t="s">
        <v>42</v>
      </c>
      <c r="J20" s="4"/>
      <c r="K20" s="4" t="s">
        <v>328</v>
      </c>
      <c r="L20" s="4"/>
      <c r="M20" s="4"/>
      <c r="N20" s="4"/>
      <c r="O20" s="49"/>
    </row>
    <row r="21" spans="1:15" ht="24" customHeight="1" x14ac:dyDescent="0.3">
      <c r="A21" s="50" t="s">
        <v>43</v>
      </c>
      <c r="B21" s="394" t="s">
        <v>329</v>
      </c>
      <c r="C21" s="394"/>
      <c r="D21" s="394"/>
      <c r="E21" s="394"/>
      <c r="F21" s="394"/>
      <c r="G21" s="394"/>
      <c r="H21" s="394"/>
      <c r="I21" s="3" t="s">
        <v>45</v>
      </c>
      <c r="J21" s="3"/>
      <c r="K21" s="3" t="s">
        <v>330</v>
      </c>
      <c r="L21" s="3"/>
      <c r="M21" s="3"/>
      <c r="N21" s="3"/>
      <c r="O21" s="51"/>
    </row>
    <row r="22" spans="1:15" ht="24" customHeight="1" x14ac:dyDescent="0.3">
      <c r="A22" s="50"/>
      <c r="B22" s="394"/>
      <c r="C22" s="394"/>
      <c r="D22" s="394"/>
      <c r="E22" s="394"/>
      <c r="F22" s="394"/>
      <c r="G22" s="394"/>
      <c r="H22" s="394"/>
      <c r="I22" s="3" t="s">
        <v>46</v>
      </c>
      <c r="J22" s="3"/>
      <c r="K22" s="3" t="s">
        <v>330</v>
      </c>
      <c r="L22" s="3"/>
      <c r="M22" s="3"/>
      <c r="N22" s="3"/>
      <c r="O22" s="51"/>
    </row>
    <row r="23" spans="1:15" ht="24" customHeight="1" x14ac:dyDescent="0.3">
      <c r="A23" s="52"/>
      <c r="B23" s="385"/>
      <c r="C23" s="385"/>
      <c r="D23" s="385"/>
      <c r="E23" s="385"/>
      <c r="F23" s="385"/>
      <c r="G23" s="385"/>
      <c r="H23" s="385"/>
      <c r="I23" s="2" t="s">
        <v>47</v>
      </c>
      <c r="J23" s="2"/>
      <c r="K23" s="2" t="s">
        <v>331</v>
      </c>
      <c r="L23" s="2"/>
      <c r="M23" s="2"/>
      <c r="N23" s="2"/>
      <c r="O23" s="53"/>
    </row>
    <row r="24" spans="1:15" ht="15" thickBot="1" x14ac:dyDescent="0.35">
      <c r="A24" s="54"/>
      <c r="O24" s="55"/>
    </row>
    <row r="25" spans="1:15" ht="36.75" customHeight="1" x14ac:dyDescent="0.3">
      <c r="A25" s="56"/>
      <c r="B25" s="6" t="s">
        <v>48</v>
      </c>
      <c r="C25" s="6" t="s">
        <v>49</v>
      </c>
      <c r="D25" s="6" t="s">
        <v>50</v>
      </c>
      <c r="E25" s="6" t="s">
        <v>51</v>
      </c>
      <c r="F25" s="6" t="s">
        <v>52</v>
      </c>
      <c r="G25" s="6" t="s">
        <v>53</v>
      </c>
      <c r="H25" s="6" t="s">
        <v>54</v>
      </c>
      <c r="I25" s="6" t="s">
        <v>55</v>
      </c>
      <c r="J25" s="6" t="s">
        <v>56</v>
      </c>
      <c r="K25" s="6" t="s">
        <v>57</v>
      </c>
      <c r="L25" s="6" t="s">
        <v>58</v>
      </c>
      <c r="M25" s="6" t="s">
        <v>59</v>
      </c>
      <c r="N25" s="6" t="s">
        <v>60</v>
      </c>
      <c r="O25" s="57" t="s">
        <v>61</v>
      </c>
    </row>
    <row r="26" spans="1:15" ht="32.25" customHeight="1" x14ac:dyDescent="0.3">
      <c r="A26" s="58"/>
      <c r="B26" s="12" t="s">
        <v>332</v>
      </c>
      <c r="C26" s="12">
        <v>559.78</v>
      </c>
      <c r="D26" s="65" t="s">
        <v>333</v>
      </c>
      <c r="E26" s="65"/>
      <c r="F26" s="12" t="s">
        <v>268</v>
      </c>
      <c r="G26" s="12"/>
      <c r="H26" s="12"/>
      <c r="I26" s="13">
        <v>75</v>
      </c>
      <c r="J26" s="219">
        <f>I26-K26-L26-M26</f>
        <v>55.589999999999996</v>
      </c>
      <c r="K26" s="13">
        <v>11.6</v>
      </c>
      <c r="L26" s="13">
        <v>7.03</v>
      </c>
      <c r="M26" s="13">
        <v>0.78</v>
      </c>
      <c r="N26" s="98">
        <v>45413</v>
      </c>
      <c r="O26" s="59" t="s">
        <v>334</v>
      </c>
    </row>
    <row r="27" spans="1:15" ht="32.25" customHeight="1" x14ac:dyDescent="0.3">
      <c r="A27" s="58"/>
      <c r="B27" s="12" t="s">
        <v>335</v>
      </c>
      <c r="C27" s="12">
        <v>287.39</v>
      </c>
      <c r="D27" s="65" t="s">
        <v>336</v>
      </c>
      <c r="E27" s="65"/>
      <c r="F27" s="12" t="s">
        <v>268</v>
      </c>
      <c r="G27" s="12"/>
      <c r="H27" s="12"/>
      <c r="I27" s="13">
        <v>75</v>
      </c>
      <c r="J27" s="219">
        <f t="shared" ref="J27:J32" si="0">I27-K27-L27-M27</f>
        <v>55.589999999999996</v>
      </c>
      <c r="K27" s="13">
        <v>11.6</v>
      </c>
      <c r="L27" s="13">
        <v>7.03</v>
      </c>
      <c r="M27" s="13">
        <v>0.78</v>
      </c>
      <c r="N27" s="12" t="s">
        <v>200</v>
      </c>
      <c r="O27" s="59" t="s">
        <v>334</v>
      </c>
    </row>
    <row r="28" spans="1:15" ht="28.95" customHeight="1" x14ac:dyDescent="0.3">
      <c r="A28" s="58"/>
      <c r="B28" s="12" t="s">
        <v>337</v>
      </c>
      <c r="C28" s="12">
        <v>335.92</v>
      </c>
      <c r="D28" s="65" t="s">
        <v>338</v>
      </c>
      <c r="E28" s="65"/>
      <c r="F28" s="12" t="s">
        <v>268</v>
      </c>
      <c r="G28" s="12"/>
      <c r="H28" s="12"/>
      <c r="I28" s="13">
        <v>75</v>
      </c>
      <c r="J28" s="219">
        <f t="shared" si="0"/>
        <v>55.589999999999996</v>
      </c>
      <c r="K28" s="13">
        <v>11.6</v>
      </c>
      <c r="L28" s="13">
        <v>7.03</v>
      </c>
      <c r="M28" s="13">
        <v>0.78</v>
      </c>
      <c r="N28" s="12" t="s">
        <v>200</v>
      </c>
      <c r="O28" s="59" t="s">
        <v>334</v>
      </c>
    </row>
    <row r="29" spans="1:15" ht="29.4" customHeight="1" x14ac:dyDescent="0.3">
      <c r="A29" s="58"/>
      <c r="B29" s="12" t="s">
        <v>339</v>
      </c>
      <c r="C29" s="12">
        <v>683.78</v>
      </c>
      <c r="D29" s="65"/>
      <c r="E29" s="65" t="s">
        <v>340</v>
      </c>
      <c r="F29" s="12" t="s">
        <v>341</v>
      </c>
      <c r="G29" s="12" t="s">
        <v>342</v>
      </c>
      <c r="H29" s="12"/>
      <c r="I29" s="13">
        <v>50</v>
      </c>
      <c r="J29" s="219">
        <f t="shared" si="0"/>
        <v>30.589999999999996</v>
      </c>
      <c r="K29" s="13">
        <v>11.6</v>
      </c>
      <c r="L29" s="13">
        <v>7.03</v>
      </c>
      <c r="M29" s="13">
        <v>0.78</v>
      </c>
      <c r="N29" s="12" t="s">
        <v>200</v>
      </c>
      <c r="O29" s="59" t="s">
        <v>343</v>
      </c>
    </row>
    <row r="30" spans="1:15" ht="32.25" customHeight="1" x14ac:dyDescent="0.3">
      <c r="A30" s="58"/>
      <c r="B30" s="12" t="s">
        <v>344</v>
      </c>
      <c r="C30" s="12">
        <v>5136.26</v>
      </c>
      <c r="D30" s="65" t="s">
        <v>345</v>
      </c>
      <c r="E30" s="65"/>
      <c r="F30" s="12" t="s">
        <v>268</v>
      </c>
      <c r="G30" s="12"/>
      <c r="H30" s="12"/>
      <c r="I30" s="13">
        <v>75</v>
      </c>
      <c r="J30" s="219">
        <f t="shared" si="0"/>
        <v>55.589999999999996</v>
      </c>
      <c r="K30" s="13">
        <v>11.6</v>
      </c>
      <c r="L30" s="13">
        <v>7.03</v>
      </c>
      <c r="M30" s="13">
        <v>0.78</v>
      </c>
      <c r="N30" s="12" t="s">
        <v>200</v>
      </c>
      <c r="O30" s="283" t="s">
        <v>346</v>
      </c>
    </row>
    <row r="31" spans="1:15" ht="32.25" customHeight="1" x14ac:dyDescent="0.3">
      <c r="A31" s="70"/>
      <c r="B31" s="16" t="s">
        <v>347</v>
      </c>
      <c r="C31" s="41">
        <v>1614.7</v>
      </c>
      <c r="D31" s="102" t="s">
        <v>348</v>
      </c>
      <c r="E31" s="102"/>
      <c r="F31" s="16" t="s">
        <v>268</v>
      </c>
      <c r="G31" s="16"/>
      <c r="H31" s="16"/>
      <c r="I31" s="17">
        <v>75</v>
      </c>
      <c r="J31" s="219">
        <f t="shared" si="0"/>
        <v>55.589999999999996</v>
      </c>
      <c r="K31" s="17">
        <v>11.6</v>
      </c>
      <c r="L31" s="13">
        <v>7.03</v>
      </c>
      <c r="M31" s="13">
        <v>0.78</v>
      </c>
      <c r="N31" s="190">
        <v>45413</v>
      </c>
      <c r="O31" s="202"/>
    </row>
    <row r="32" spans="1:15" ht="32.25" customHeight="1" thickBot="1" x14ac:dyDescent="0.35">
      <c r="A32" s="70"/>
      <c r="B32" s="8" t="s">
        <v>349</v>
      </c>
      <c r="C32" s="14">
        <v>2796.72</v>
      </c>
      <c r="D32" s="18" t="s">
        <v>350</v>
      </c>
      <c r="E32" s="18" t="s">
        <v>351</v>
      </c>
      <c r="F32" s="8" t="s">
        <v>352</v>
      </c>
      <c r="G32" s="8" t="s">
        <v>353</v>
      </c>
      <c r="H32" s="8" t="s">
        <v>261</v>
      </c>
      <c r="I32" s="9">
        <v>70</v>
      </c>
      <c r="J32" s="219">
        <f t="shared" si="0"/>
        <v>50.589999999999996</v>
      </c>
      <c r="K32" s="17">
        <v>11.6</v>
      </c>
      <c r="L32" s="13">
        <v>7.03</v>
      </c>
      <c r="M32" s="13">
        <v>0.78</v>
      </c>
      <c r="N32" s="203" t="s">
        <v>200</v>
      </c>
      <c r="O32" s="202"/>
    </row>
    <row r="33" spans="1:15" ht="33" customHeight="1" thickBot="1" x14ac:dyDescent="0.35">
      <c r="A33" s="60" t="s">
        <v>72</v>
      </c>
      <c r="B33" s="409" t="s">
        <v>354</v>
      </c>
      <c r="C33" s="410"/>
      <c r="D33" s="410"/>
      <c r="E33" s="410"/>
      <c r="F33" s="410"/>
      <c r="G33" s="410"/>
      <c r="H33" s="410"/>
      <c r="I33" s="410"/>
      <c r="J33" s="410"/>
      <c r="K33" s="410"/>
      <c r="L33" s="410"/>
      <c r="M33" s="410"/>
      <c r="N33" s="410"/>
      <c r="O33" s="476"/>
    </row>
    <row r="34" spans="1:15" ht="33" customHeight="1" thickBot="1" x14ac:dyDescent="0.35">
      <c r="A34" s="54"/>
      <c r="O34" s="55"/>
    </row>
    <row r="35" spans="1:15" ht="36.6" customHeight="1" thickBot="1" x14ac:dyDescent="0.5">
      <c r="A35" s="453" t="s">
        <v>355</v>
      </c>
      <c r="B35" s="454"/>
      <c r="C35" s="454"/>
      <c r="D35" s="454"/>
      <c r="E35" s="454"/>
      <c r="F35" s="454"/>
      <c r="G35" s="454"/>
      <c r="H35" s="454"/>
      <c r="I35" s="454"/>
      <c r="J35" s="454"/>
      <c r="K35" s="454"/>
      <c r="L35" s="454"/>
      <c r="M35" s="47" t="s">
        <v>38</v>
      </c>
      <c r="N35" s="455" t="s">
        <v>356</v>
      </c>
      <c r="O35" s="456"/>
    </row>
    <row r="36" spans="1:15" ht="22.2" customHeight="1" x14ac:dyDescent="0.3">
      <c r="A36" s="48" t="s">
        <v>40</v>
      </c>
      <c r="B36" s="393" t="s">
        <v>357</v>
      </c>
      <c r="C36" s="393"/>
      <c r="D36" s="393"/>
      <c r="E36" s="393"/>
      <c r="F36" s="393"/>
      <c r="G36" s="393"/>
      <c r="H36" s="393"/>
      <c r="I36" s="4" t="s">
        <v>42</v>
      </c>
      <c r="J36" s="4"/>
      <c r="K36" s="4"/>
      <c r="L36" s="4"/>
      <c r="M36" s="4"/>
      <c r="N36" s="4"/>
      <c r="O36" s="49"/>
    </row>
    <row r="37" spans="1:15" ht="22.2" customHeight="1" x14ac:dyDescent="0.3">
      <c r="A37" s="50" t="s">
        <v>43</v>
      </c>
      <c r="B37" s="394" t="s">
        <v>358</v>
      </c>
      <c r="C37" s="394"/>
      <c r="D37" s="394"/>
      <c r="E37" s="394"/>
      <c r="F37" s="394"/>
      <c r="G37" s="394"/>
      <c r="H37" s="394"/>
      <c r="I37" s="3" t="s">
        <v>45</v>
      </c>
      <c r="J37" s="3"/>
      <c r="K37" s="3"/>
      <c r="L37" s="3"/>
      <c r="M37" s="3"/>
      <c r="N37" s="3"/>
      <c r="O37" s="51"/>
    </row>
    <row r="38" spans="1:15" ht="25.95" customHeight="1" x14ac:dyDescent="0.3">
      <c r="A38" s="50"/>
      <c r="B38" s="385"/>
      <c r="C38" s="385"/>
      <c r="D38" s="385"/>
      <c r="E38" s="385"/>
      <c r="F38" s="385"/>
      <c r="G38" s="385"/>
      <c r="H38" s="385"/>
      <c r="I38" s="3" t="s">
        <v>46</v>
      </c>
      <c r="J38" s="3"/>
      <c r="K38" s="3"/>
      <c r="L38" s="3"/>
      <c r="M38" s="3"/>
      <c r="N38" s="3"/>
      <c r="O38" s="51"/>
    </row>
    <row r="39" spans="1:15" ht="26.4" customHeight="1" thickBot="1" x14ac:dyDescent="0.35">
      <c r="A39" s="52"/>
      <c r="I39" s="2" t="s">
        <v>47</v>
      </c>
      <c r="J39" s="2"/>
      <c r="K39" s="2"/>
      <c r="L39" s="2"/>
      <c r="M39" s="2"/>
      <c r="N39" s="2"/>
      <c r="O39" s="53"/>
    </row>
    <row r="40" spans="1:15" ht="31.2" customHeight="1" x14ac:dyDescent="0.3">
      <c r="A40" s="56"/>
      <c r="B40" s="6" t="s">
        <v>48</v>
      </c>
      <c r="C40" s="6" t="s">
        <v>49</v>
      </c>
      <c r="D40" s="6" t="s">
        <v>50</v>
      </c>
      <c r="E40" s="6" t="s">
        <v>51</v>
      </c>
      <c r="F40" s="6" t="s">
        <v>52</v>
      </c>
      <c r="G40" s="6" t="s">
        <v>53</v>
      </c>
      <c r="H40" s="6" t="s">
        <v>54</v>
      </c>
      <c r="I40" s="6" t="s">
        <v>55</v>
      </c>
      <c r="J40" s="6" t="s">
        <v>56</v>
      </c>
      <c r="K40" s="6" t="s">
        <v>57</v>
      </c>
      <c r="L40" s="6" t="s">
        <v>58</v>
      </c>
      <c r="M40" s="6" t="s">
        <v>59</v>
      </c>
      <c r="N40" s="6" t="s">
        <v>60</v>
      </c>
      <c r="O40" s="57" t="s">
        <v>61</v>
      </c>
    </row>
    <row r="41" spans="1:15" ht="33.75" customHeight="1" x14ac:dyDescent="0.3">
      <c r="A41" s="70"/>
      <c r="B41" s="16" t="s">
        <v>359</v>
      </c>
      <c r="C41" s="100">
        <v>1201.56</v>
      </c>
      <c r="D41" s="101">
        <v>463.86</v>
      </c>
      <c r="E41" s="102">
        <v>737.69</v>
      </c>
      <c r="F41" s="16" t="s">
        <v>260</v>
      </c>
      <c r="G41" s="16" t="s">
        <v>360</v>
      </c>
      <c r="H41" s="16" t="s">
        <v>261</v>
      </c>
      <c r="I41" s="99">
        <v>69</v>
      </c>
      <c r="J41" s="219">
        <f>I41-K41-L41-M41</f>
        <v>43.28</v>
      </c>
      <c r="K41" s="99">
        <v>16</v>
      </c>
      <c r="L41" s="99">
        <v>8.9</v>
      </c>
      <c r="M41" s="99">
        <v>0.82</v>
      </c>
      <c r="N41" s="103"/>
      <c r="O41" s="238" t="s">
        <v>361</v>
      </c>
    </row>
    <row r="42" spans="1:15" ht="27" customHeight="1" thickBot="1" x14ac:dyDescent="0.35">
      <c r="A42" s="207" t="s">
        <v>72</v>
      </c>
      <c r="B42" s="473" t="s">
        <v>362</v>
      </c>
      <c r="C42" s="474"/>
      <c r="D42" s="474"/>
      <c r="E42" s="474"/>
      <c r="F42" s="474"/>
      <c r="G42" s="474"/>
      <c r="H42" s="474"/>
      <c r="I42" s="474"/>
      <c r="J42" s="474"/>
      <c r="K42" s="474"/>
      <c r="L42" s="474"/>
      <c r="M42" s="474"/>
      <c r="N42" s="474"/>
      <c r="O42" s="475"/>
    </row>
    <row r="43" spans="1:15" ht="33.6" customHeight="1" x14ac:dyDescent="0.45">
      <c r="A43" s="470"/>
      <c r="B43" s="470"/>
      <c r="C43" s="470"/>
      <c r="D43" s="470"/>
      <c r="E43" s="470"/>
      <c r="F43" s="470"/>
      <c r="G43" s="470"/>
      <c r="H43" s="470"/>
      <c r="I43" s="470"/>
      <c r="J43" s="470"/>
      <c r="K43" s="470"/>
      <c r="L43" s="470"/>
      <c r="M43" s="163"/>
      <c r="N43" s="471"/>
      <c r="O43" s="471"/>
    </row>
    <row r="44" spans="1:15" ht="27.6" customHeight="1" x14ac:dyDescent="0.3">
      <c r="A44" s="164"/>
      <c r="B44" s="472"/>
      <c r="C44" s="472"/>
      <c r="D44" s="472"/>
      <c r="E44" s="472"/>
      <c r="F44" s="472"/>
      <c r="G44" s="472"/>
      <c r="H44" s="472"/>
      <c r="I44" s="164"/>
      <c r="J44" s="164"/>
      <c r="K44" s="164"/>
      <c r="L44" s="164"/>
      <c r="M44" s="164"/>
      <c r="N44" s="164"/>
      <c r="O44" s="164"/>
    </row>
    <row r="45" spans="1:15" ht="22.95" customHeight="1" x14ac:dyDescent="0.3">
      <c r="A45" s="164"/>
      <c r="B45" s="472"/>
      <c r="C45" s="472"/>
      <c r="D45" s="472"/>
      <c r="E45" s="472"/>
      <c r="F45" s="472"/>
      <c r="G45" s="472"/>
      <c r="H45" s="472"/>
      <c r="I45" s="164"/>
      <c r="J45" s="164"/>
      <c r="K45" s="164"/>
      <c r="L45" s="164"/>
      <c r="M45" s="164"/>
      <c r="N45" s="164"/>
      <c r="O45" s="164"/>
    </row>
    <row r="46" spans="1:15" ht="24.6" customHeight="1" x14ac:dyDescent="0.3">
      <c r="A46" s="164"/>
      <c r="B46" s="472"/>
      <c r="C46" s="472"/>
      <c r="D46" s="472"/>
      <c r="E46" s="472"/>
      <c r="F46" s="472"/>
      <c r="G46" s="472"/>
      <c r="H46" s="472"/>
      <c r="I46" s="164"/>
      <c r="J46" s="164"/>
      <c r="K46" s="164"/>
      <c r="L46" s="164"/>
      <c r="M46" s="164"/>
      <c r="N46" s="164"/>
      <c r="O46" s="164"/>
    </row>
    <row r="47" spans="1:15" ht="28.2" customHeight="1" x14ac:dyDescent="0.3">
      <c r="A47" s="164"/>
      <c r="I47" s="164"/>
      <c r="J47" s="164"/>
      <c r="K47" s="164"/>
      <c r="L47" s="164"/>
      <c r="M47" s="164"/>
      <c r="N47" s="164"/>
      <c r="O47" s="164"/>
    </row>
    <row r="48" spans="1:15" ht="35.4" customHeight="1" x14ac:dyDescent="0.3">
      <c r="A48" s="165"/>
      <c r="B48" s="165"/>
      <c r="C48" s="165"/>
      <c r="D48" s="165"/>
      <c r="E48" s="165"/>
      <c r="F48" s="165"/>
      <c r="G48" s="165"/>
      <c r="H48" s="165"/>
      <c r="I48" s="165"/>
      <c r="J48" s="165"/>
      <c r="K48" s="165"/>
      <c r="L48" s="165"/>
      <c r="M48" s="165"/>
      <c r="N48" s="165"/>
      <c r="O48" s="165"/>
    </row>
    <row r="49" spans="1:15" x14ac:dyDescent="0.3">
      <c r="A49" s="134"/>
      <c r="B49" s="134"/>
      <c r="C49" s="166"/>
      <c r="D49" s="167"/>
      <c r="E49" s="168"/>
      <c r="F49" s="134"/>
      <c r="G49" s="134"/>
      <c r="H49" s="134"/>
      <c r="I49" s="169"/>
      <c r="J49" s="169"/>
      <c r="K49" s="169"/>
      <c r="L49" s="169"/>
      <c r="M49" s="169"/>
      <c r="N49" s="170"/>
    </row>
    <row r="50" spans="1:15" ht="30.6" customHeight="1" x14ac:dyDescent="0.3">
      <c r="A50" s="148"/>
      <c r="B50" s="469"/>
      <c r="C50" s="469"/>
      <c r="D50" s="469"/>
      <c r="E50" s="469"/>
      <c r="F50" s="469"/>
      <c r="G50" s="469"/>
      <c r="H50" s="469"/>
      <c r="I50" s="469"/>
      <c r="J50" s="469"/>
      <c r="K50" s="469"/>
      <c r="L50" s="469"/>
      <c r="M50" s="469"/>
      <c r="N50" s="469"/>
      <c r="O50" s="469"/>
    </row>
    <row r="51" spans="1:15" ht="28.95" customHeight="1" x14ac:dyDescent="0.3"/>
  </sheetData>
  <mergeCells count="29">
    <mergeCell ref="B23:H23"/>
    <mergeCell ref="B33:O33"/>
    <mergeCell ref="A19:L19"/>
    <mergeCell ref="N19:O19"/>
    <mergeCell ref="B20:H20"/>
    <mergeCell ref="B21:H21"/>
    <mergeCell ref="B22:H22"/>
    <mergeCell ref="A1:O1"/>
    <mergeCell ref="C2:O7"/>
    <mergeCell ref="A16:O16"/>
    <mergeCell ref="A18:O18"/>
    <mergeCell ref="A3:B3"/>
    <mergeCell ref="A4:B4"/>
    <mergeCell ref="A5:B5"/>
    <mergeCell ref="A6:B6"/>
    <mergeCell ref="A7:B7"/>
    <mergeCell ref="A17:O17"/>
    <mergeCell ref="B42:O42"/>
    <mergeCell ref="A35:L35"/>
    <mergeCell ref="N35:O35"/>
    <mergeCell ref="B36:H36"/>
    <mergeCell ref="B37:H37"/>
    <mergeCell ref="B38:H38"/>
    <mergeCell ref="B50:O50"/>
    <mergeCell ref="A43:L43"/>
    <mergeCell ref="N43:O43"/>
    <mergeCell ref="B44:H44"/>
    <mergeCell ref="B45:H45"/>
    <mergeCell ref="B46:H46"/>
  </mergeCells>
  <pageMargins left="0.7" right="0.7" top="0.75" bottom="0.75" header="0.3" footer="0.3"/>
  <pageSetup paperSize="9" scale="44" firstPageNumber="0" fitToWidth="0"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65B0A041-27C7-4AB1-B504-7DBAC165656A}">
            <xm:f>NOT(ISERROR(SEARCH("Duplicate Vacancy",A17)))</xm:f>
            <xm:f>"Duplicate Vacancy"</xm:f>
            <x14:dxf>
              <font>
                <color rgb="FF0008FF"/>
              </font>
            </x14:dxf>
          </x14:cfRule>
          <xm:sqref>A17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9551D-0C87-4280-9592-51CD735ABB75}">
  <dimension ref="A1:O42"/>
  <sheetViews>
    <sheetView zoomScale="70" zoomScaleNormal="70" workbookViewId="0">
      <selection sqref="A1:O1"/>
    </sheetView>
  </sheetViews>
  <sheetFormatPr defaultColWidth="16.44140625" defaultRowHeight="14.4" x14ac:dyDescent="0.3"/>
  <cols>
    <col min="1" max="1" width="16.44140625" customWidth="1"/>
  </cols>
  <sheetData>
    <row r="1" spans="1:15" ht="30" customHeight="1" thickBot="1" x14ac:dyDescent="0.65">
      <c r="A1" s="397" t="s">
        <v>363</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230</v>
      </c>
      <c r="B4" s="401"/>
      <c r="C4" s="395"/>
      <c r="D4" s="395"/>
      <c r="E4" s="395"/>
      <c r="F4" s="395"/>
      <c r="G4" s="395"/>
      <c r="H4" s="395"/>
      <c r="I4" s="395"/>
      <c r="J4" s="395"/>
      <c r="K4" s="395"/>
      <c r="L4" s="395"/>
      <c r="M4" s="395"/>
      <c r="N4" s="395"/>
      <c r="O4" s="395"/>
    </row>
    <row r="5" spans="1:15" ht="19.8" x14ac:dyDescent="0.4">
      <c r="A5" s="400" t="s">
        <v>231</v>
      </c>
      <c r="B5" s="401"/>
      <c r="C5" s="395"/>
      <c r="D5" s="395"/>
      <c r="E5" s="395"/>
      <c r="F5" s="395"/>
      <c r="G5" s="395"/>
      <c r="H5" s="395"/>
      <c r="I5" s="395"/>
      <c r="J5" s="395"/>
      <c r="K5" s="395"/>
      <c r="L5" s="395"/>
      <c r="M5" s="395"/>
      <c r="N5" s="395"/>
      <c r="O5" s="395"/>
    </row>
    <row r="6" spans="1:15" ht="19.8" x14ac:dyDescent="0.4">
      <c r="A6" s="400" t="s">
        <v>232</v>
      </c>
      <c r="B6" s="401"/>
      <c r="C6" s="395"/>
      <c r="D6" s="395"/>
      <c r="E6" s="395"/>
      <c r="F6" s="395"/>
      <c r="G6" s="395"/>
      <c r="H6" s="395"/>
      <c r="I6" s="395"/>
      <c r="J6" s="395"/>
      <c r="K6" s="395"/>
      <c r="L6" s="395"/>
      <c r="M6" s="395"/>
      <c r="N6" s="395"/>
      <c r="O6" s="395"/>
    </row>
    <row r="7" spans="1:15" ht="19.8" x14ac:dyDescent="0.4">
      <c r="A7" s="402" t="s">
        <v>233</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395"/>
      <c r="B18" s="395"/>
      <c r="C18" s="395"/>
      <c r="D18" s="395"/>
      <c r="E18" s="395"/>
      <c r="F18" s="395"/>
      <c r="G18" s="395"/>
      <c r="H18" s="395"/>
      <c r="I18" s="395"/>
      <c r="J18" s="395"/>
      <c r="K18" s="395"/>
      <c r="L18" s="395"/>
      <c r="M18" s="395"/>
      <c r="N18" s="395"/>
      <c r="O18" s="395"/>
    </row>
    <row r="19" spans="1:15" ht="24" thickBot="1" x14ac:dyDescent="0.5">
      <c r="A19" s="477" t="s">
        <v>364</v>
      </c>
      <c r="B19" s="478"/>
      <c r="C19" s="478"/>
      <c r="D19" s="478"/>
      <c r="E19" s="478"/>
      <c r="F19" s="478"/>
      <c r="G19" s="478"/>
      <c r="H19" s="478"/>
      <c r="I19" s="478"/>
      <c r="J19" s="478"/>
      <c r="K19" s="478"/>
      <c r="L19" s="478"/>
      <c r="M19" s="182" t="s">
        <v>38</v>
      </c>
      <c r="N19" s="479" t="s">
        <v>365</v>
      </c>
      <c r="O19" s="480"/>
    </row>
    <row r="20" spans="1:15" x14ac:dyDescent="0.3">
      <c r="A20" s="4" t="s">
        <v>40</v>
      </c>
      <c r="B20" s="393" t="s">
        <v>366</v>
      </c>
      <c r="C20" s="393"/>
      <c r="D20" s="393"/>
      <c r="E20" s="393"/>
      <c r="F20" s="393"/>
      <c r="G20" s="393"/>
      <c r="H20" s="393"/>
      <c r="I20" s="4" t="s">
        <v>42</v>
      </c>
      <c r="J20" s="4"/>
      <c r="K20" s="4"/>
      <c r="L20" s="4"/>
      <c r="M20" s="4"/>
      <c r="N20" s="4"/>
      <c r="O20" s="4"/>
    </row>
    <row r="21" spans="1:15" ht="22.95" customHeight="1" x14ac:dyDescent="0.3">
      <c r="A21" s="3" t="s">
        <v>43</v>
      </c>
      <c r="B21" s="394" t="s">
        <v>367</v>
      </c>
      <c r="C21" s="394"/>
      <c r="D21" s="394"/>
      <c r="E21" s="394"/>
      <c r="F21" s="394"/>
      <c r="G21" s="394"/>
      <c r="H21" s="394"/>
      <c r="I21" s="3" t="s">
        <v>45</v>
      </c>
      <c r="J21" s="3"/>
      <c r="K21" s="3"/>
      <c r="L21" s="3"/>
      <c r="M21" s="3"/>
      <c r="N21" s="3"/>
      <c r="O21" s="3"/>
    </row>
    <row r="22" spans="1:15" ht="22.95" customHeight="1" x14ac:dyDescent="0.3">
      <c r="A22" s="3"/>
      <c r="B22" s="394"/>
      <c r="C22" s="394"/>
      <c r="D22" s="394"/>
      <c r="E22" s="394"/>
      <c r="F22" s="394"/>
      <c r="G22" s="394"/>
      <c r="H22" s="394"/>
      <c r="I22" s="3" t="s">
        <v>46</v>
      </c>
      <c r="J22" s="3"/>
      <c r="K22" s="3"/>
      <c r="L22" s="3"/>
      <c r="M22" s="3"/>
      <c r="N22" s="3"/>
      <c r="O22" s="3"/>
    </row>
    <row r="23" spans="1:15" ht="20.399999999999999" customHeight="1" x14ac:dyDescent="0.3">
      <c r="A23" s="2"/>
      <c r="B23" s="385"/>
      <c r="C23" s="385"/>
      <c r="D23" s="385"/>
      <c r="E23" s="385"/>
      <c r="F23" s="385"/>
      <c r="G23" s="385"/>
      <c r="H23" s="385"/>
      <c r="I23" s="2" t="s">
        <v>47</v>
      </c>
      <c r="J23" s="2"/>
      <c r="K23" s="2"/>
      <c r="L23" s="2"/>
      <c r="M23" s="2"/>
      <c r="N23" s="2"/>
      <c r="O23" s="2"/>
    </row>
    <row r="24" spans="1:15" ht="21" customHeight="1" thickBot="1" x14ac:dyDescent="0.35"/>
    <row r="25" spans="1:15" ht="36" x14ac:dyDescent="0.3">
      <c r="A25" s="38"/>
      <c r="B25" s="39" t="s">
        <v>48</v>
      </c>
      <c r="C25" s="39" t="s">
        <v>49</v>
      </c>
      <c r="D25" s="39" t="s">
        <v>50</v>
      </c>
      <c r="E25" s="39" t="s">
        <v>51</v>
      </c>
      <c r="F25" s="39" t="s">
        <v>52</v>
      </c>
      <c r="G25" s="39" t="s">
        <v>53</v>
      </c>
      <c r="H25" s="39" t="s">
        <v>54</v>
      </c>
      <c r="I25" s="39" t="s">
        <v>55</v>
      </c>
      <c r="J25" s="39" t="s">
        <v>56</v>
      </c>
      <c r="K25" s="39" t="s">
        <v>57</v>
      </c>
      <c r="L25" s="39" t="s">
        <v>58</v>
      </c>
      <c r="M25" s="39" t="s">
        <v>59</v>
      </c>
      <c r="N25" s="39" t="s">
        <v>60</v>
      </c>
      <c r="O25" s="40" t="s">
        <v>61</v>
      </c>
    </row>
    <row r="26" spans="1:15" ht="25.2" customHeight="1" x14ac:dyDescent="0.3">
      <c r="A26" s="294"/>
      <c r="B26" s="31" t="s">
        <v>368</v>
      </c>
      <c r="C26" s="31">
        <v>485.89</v>
      </c>
      <c r="D26" s="31" t="s">
        <v>369</v>
      </c>
      <c r="E26" s="31" t="s">
        <v>370</v>
      </c>
      <c r="F26" s="31" t="s">
        <v>278</v>
      </c>
      <c r="G26" s="31" t="s">
        <v>342</v>
      </c>
      <c r="H26" s="31" t="s">
        <v>261</v>
      </c>
      <c r="I26" s="32">
        <v>87</v>
      </c>
      <c r="J26" s="219">
        <f t="shared" ref="J26:J31" si="0">I26-K26-L26-M26</f>
        <v>53.14</v>
      </c>
      <c r="K26" s="171">
        <v>17</v>
      </c>
      <c r="L26" s="32">
        <v>15.93</v>
      </c>
      <c r="M26" s="32">
        <v>0.93</v>
      </c>
      <c r="N26" s="172">
        <v>45689</v>
      </c>
      <c r="O26" s="270" t="s">
        <v>95</v>
      </c>
    </row>
    <row r="27" spans="1:15" ht="36.75" customHeight="1" x14ac:dyDescent="0.3">
      <c r="A27" s="294"/>
      <c r="B27" s="31" t="s">
        <v>257</v>
      </c>
      <c r="C27" s="31">
        <v>277.93</v>
      </c>
      <c r="D27" s="31"/>
      <c r="E27" s="31" t="s">
        <v>371</v>
      </c>
      <c r="F27" s="31" t="s">
        <v>278</v>
      </c>
      <c r="G27" s="31" t="s">
        <v>342</v>
      </c>
      <c r="H27" s="31" t="s">
        <v>261</v>
      </c>
      <c r="I27" s="32">
        <v>87</v>
      </c>
      <c r="J27" s="219">
        <f t="shared" si="0"/>
        <v>53.14</v>
      </c>
      <c r="K27" s="171">
        <v>17</v>
      </c>
      <c r="L27" s="32">
        <v>15.93</v>
      </c>
      <c r="M27" s="32">
        <v>0.93</v>
      </c>
      <c r="N27" s="172">
        <v>45748</v>
      </c>
      <c r="O27" s="270" t="s">
        <v>372</v>
      </c>
    </row>
    <row r="28" spans="1:15" ht="25.2" customHeight="1" x14ac:dyDescent="0.3">
      <c r="A28" s="294"/>
      <c r="B28" s="31" t="s">
        <v>373</v>
      </c>
      <c r="C28" s="31">
        <v>138.22</v>
      </c>
      <c r="D28" s="31"/>
      <c r="E28" s="31" t="s">
        <v>374</v>
      </c>
      <c r="F28" s="31" t="s">
        <v>278</v>
      </c>
      <c r="G28" s="31" t="s">
        <v>342</v>
      </c>
      <c r="H28" s="31" t="s">
        <v>261</v>
      </c>
      <c r="I28" s="32">
        <v>87</v>
      </c>
      <c r="J28" s="219">
        <f t="shared" si="0"/>
        <v>53.14</v>
      </c>
      <c r="K28" s="171">
        <v>17</v>
      </c>
      <c r="L28" s="32">
        <v>15.93</v>
      </c>
      <c r="M28" s="32">
        <v>0.93</v>
      </c>
      <c r="N28" s="172">
        <v>45689</v>
      </c>
      <c r="O28" s="270" t="s">
        <v>95</v>
      </c>
    </row>
    <row r="29" spans="1:15" ht="25.2" customHeight="1" x14ac:dyDescent="0.3">
      <c r="A29" s="294"/>
      <c r="B29" s="31" t="s">
        <v>375</v>
      </c>
      <c r="C29" s="31">
        <v>345.67</v>
      </c>
      <c r="D29" s="31" t="s">
        <v>376</v>
      </c>
      <c r="E29" s="31" t="s">
        <v>377</v>
      </c>
      <c r="F29" s="31" t="s">
        <v>278</v>
      </c>
      <c r="G29" s="31" t="s">
        <v>342</v>
      </c>
      <c r="H29" s="31" t="s">
        <v>261</v>
      </c>
      <c r="I29" s="32">
        <v>87</v>
      </c>
      <c r="J29" s="219">
        <f t="shared" si="0"/>
        <v>53.14</v>
      </c>
      <c r="K29" s="171">
        <v>17</v>
      </c>
      <c r="L29" s="32">
        <v>15.93</v>
      </c>
      <c r="M29" s="32">
        <v>0.93</v>
      </c>
      <c r="N29" s="172">
        <v>45689</v>
      </c>
      <c r="O29" s="270" t="s">
        <v>378</v>
      </c>
    </row>
    <row r="30" spans="1:15" ht="25.2" customHeight="1" x14ac:dyDescent="0.3">
      <c r="A30" s="294"/>
      <c r="B30" s="31" t="s">
        <v>379</v>
      </c>
      <c r="C30" s="31">
        <v>350.08</v>
      </c>
      <c r="D30" s="31" t="s">
        <v>380</v>
      </c>
      <c r="E30" s="31" t="s">
        <v>381</v>
      </c>
      <c r="F30" s="31" t="s">
        <v>278</v>
      </c>
      <c r="G30" s="31" t="s">
        <v>342</v>
      </c>
      <c r="H30" s="31" t="s">
        <v>261</v>
      </c>
      <c r="I30" s="32">
        <v>87</v>
      </c>
      <c r="J30" s="219">
        <f t="shared" si="0"/>
        <v>53.14</v>
      </c>
      <c r="K30" s="171">
        <v>17</v>
      </c>
      <c r="L30" s="32">
        <v>15.93</v>
      </c>
      <c r="M30" s="32">
        <v>0.93</v>
      </c>
      <c r="N30" s="172">
        <v>45689</v>
      </c>
      <c r="O30" s="270"/>
    </row>
    <row r="31" spans="1:15" ht="25.2" customHeight="1" x14ac:dyDescent="0.3">
      <c r="A31" s="294"/>
      <c r="B31" s="31" t="s">
        <v>315</v>
      </c>
      <c r="C31" s="31">
        <v>175.03</v>
      </c>
      <c r="D31" s="31"/>
      <c r="E31" s="31" t="s">
        <v>382</v>
      </c>
      <c r="F31" s="31" t="s">
        <v>278</v>
      </c>
      <c r="G31" s="31" t="s">
        <v>342</v>
      </c>
      <c r="H31" s="31" t="s">
        <v>261</v>
      </c>
      <c r="I31" s="32">
        <v>87</v>
      </c>
      <c r="J31" s="219">
        <f t="shared" si="0"/>
        <v>53.14</v>
      </c>
      <c r="K31" s="171">
        <v>17</v>
      </c>
      <c r="L31" s="32">
        <v>15.93</v>
      </c>
      <c r="M31" s="32">
        <v>0.93</v>
      </c>
      <c r="N31" s="172">
        <v>45689</v>
      </c>
      <c r="O31" s="270"/>
    </row>
    <row r="32" spans="1:15" ht="28.95" customHeight="1" thickBot="1" x14ac:dyDescent="0.35">
      <c r="A32" s="295" t="s">
        <v>72</v>
      </c>
      <c r="B32" s="481" t="s">
        <v>383</v>
      </c>
      <c r="C32" s="482"/>
      <c r="D32" s="482"/>
      <c r="E32" s="482"/>
      <c r="F32" s="482"/>
      <c r="G32" s="482"/>
      <c r="H32" s="482"/>
      <c r="I32" s="482"/>
      <c r="J32" s="482"/>
      <c r="K32" s="482"/>
      <c r="L32" s="482"/>
      <c r="M32" s="482"/>
      <c r="N32" s="482"/>
      <c r="O32" s="483"/>
    </row>
    <row r="33" spans="1:15" ht="28.95" customHeight="1" thickBot="1" x14ac:dyDescent="0.35">
      <c r="A33" s="249"/>
      <c r="B33" s="250"/>
      <c r="C33" s="241"/>
      <c r="D33" s="241"/>
      <c r="E33" s="241"/>
      <c r="F33" s="241"/>
      <c r="G33" s="241"/>
      <c r="H33" s="241"/>
      <c r="I33" s="241"/>
      <c r="J33" s="241"/>
      <c r="K33" s="241"/>
      <c r="L33" s="241"/>
      <c r="M33" s="241"/>
      <c r="N33" s="241"/>
      <c r="O33" s="242"/>
    </row>
    <row r="34" spans="1:15" ht="25.2" customHeight="1" thickBot="1" x14ac:dyDescent="0.5">
      <c r="A34" s="389" t="s">
        <v>384</v>
      </c>
      <c r="B34" s="390"/>
      <c r="C34" s="390"/>
      <c r="D34" s="390"/>
      <c r="E34" s="390"/>
      <c r="F34" s="390"/>
      <c r="G34" s="390"/>
      <c r="H34" s="390"/>
      <c r="I34" s="390"/>
      <c r="J34" s="390"/>
      <c r="K34" s="390"/>
      <c r="L34" s="390"/>
      <c r="M34" s="1" t="s">
        <v>38</v>
      </c>
      <c r="N34" s="412" t="s">
        <v>365</v>
      </c>
      <c r="O34" s="413"/>
    </row>
    <row r="35" spans="1:15" ht="22.2" customHeight="1" x14ac:dyDescent="0.3">
      <c r="A35" s="4" t="s">
        <v>40</v>
      </c>
      <c r="B35" s="393" t="s">
        <v>385</v>
      </c>
      <c r="C35" s="393"/>
      <c r="D35" s="393"/>
      <c r="E35" s="393"/>
      <c r="F35" s="393"/>
      <c r="G35" s="393"/>
      <c r="H35" s="393"/>
      <c r="I35" s="4" t="s">
        <v>42</v>
      </c>
      <c r="J35" s="4"/>
      <c r="K35" s="4"/>
      <c r="L35" s="4"/>
      <c r="M35" s="4"/>
      <c r="N35" s="4"/>
      <c r="O35" s="4"/>
    </row>
    <row r="36" spans="1:15" ht="22.2" customHeight="1" x14ac:dyDescent="0.3">
      <c r="A36" s="3" t="s">
        <v>43</v>
      </c>
      <c r="B36" s="394" t="s">
        <v>386</v>
      </c>
      <c r="C36" s="394"/>
      <c r="D36" s="394"/>
      <c r="E36" s="394"/>
      <c r="F36" s="394"/>
      <c r="G36" s="394"/>
      <c r="H36" s="394"/>
      <c r="I36" s="3" t="s">
        <v>45</v>
      </c>
      <c r="J36" s="3"/>
      <c r="K36" s="3"/>
      <c r="L36" s="3"/>
      <c r="M36" s="3"/>
      <c r="N36" s="3"/>
      <c r="O36" s="3"/>
    </row>
    <row r="37" spans="1:15" ht="25.95" customHeight="1" x14ac:dyDescent="0.3">
      <c r="A37" s="3"/>
      <c r="B37" s="484" t="s">
        <v>387</v>
      </c>
      <c r="C37" s="484"/>
      <c r="D37" s="484"/>
      <c r="E37" s="484"/>
      <c r="F37" s="484"/>
      <c r="G37" s="484"/>
      <c r="H37" s="484"/>
      <c r="I37" s="3" t="s">
        <v>46</v>
      </c>
      <c r="J37" s="3"/>
      <c r="K37" s="3"/>
      <c r="L37" s="3"/>
      <c r="M37" s="3"/>
      <c r="N37" s="3"/>
      <c r="O37" s="3"/>
    </row>
    <row r="38" spans="1:15" ht="24" customHeight="1" x14ac:dyDescent="0.3">
      <c r="A38" s="2"/>
      <c r="B38" s="485"/>
      <c r="C38" s="485"/>
      <c r="D38" s="485"/>
      <c r="E38" s="485"/>
      <c r="F38" s="485"/>
      <c r="G38" s="485"/>
      <c r="H38" s="485"/>
      <c r="I38" s="2" t="s">
        <v>47</v>
      </c>
      <c r="J38" s="2"/>
      <c r="K38" s="2"/>
      <c r="L38" s="2"/>
      <c r="M38" s="2"/>
      <c r="N38" s="2"/>
      <c r="O38" s="2"/>
    </row>
    <row r="39" spans="1:15" ht="15" thickBot="1" x14ac:dyDescent="0.35"/>
    <row r="40" spans="1:15" ht="36" x14ac:dyDescent="0.3">
      <c r="A40" s="5"/>
      <c r="B40" s="6" t="s">
        <v>48</v>
      </c>
      <c r="C40" s="6" t="s">
        <v>49</v>
      </c>
      <c r="D40" s="6" t="s">
        <v>50</v>
      </c>
      <c r="E40" s="6" t="s">
        <v>51</v>
      </c>
      <c r="F40" s="6" t="s">
        <v>52</v>
      </c>
      <c r="G40" s="6" t="s">
        <v>53</v>
      </c>
      <c r="H40" s="6" t="s">
        <v>54</v>
      </c>
      <c r="I40" s="6" t="s">
        <v>55</v>
      </c>
      <c r="J40" s="6" t="s">
        <v>56</v>
      </c>
      <c r="K40" s="6" t="s">
        <v>57</v>
      </c>
      <c r="L40" s="6" t="s">
        <v>58</v>
      </c>
      <c r="M40" s="6" t="s">
        <v>59</v>
      </c>
      <c r="N40" s="6" t="s">
        <v>60</v>
      </c>
      <c r="O40" s="7" t="s">
        <v>61</v>
      </c>
    </row>
    <row r="41" spans="1:15" ht="41.4" customHeight="1" x14ac:dyDescent="0.3">
      <c r="A41" s="206" t="s">
        <v>388</v>
      </c>
      <c r="B41" s="16" t="s">
        <v>389</v>
      </c>
      <c r="C41" s="16">
        <v>381.57</v>
      </c>
      <c r="D41" s="16" t="s">
        <v>390</v>
      </c>
      <c r="E41" s="16" t="s">
        <v>391</v>
      </c>
      <c r="F41" s="16" t="s">
        <v>392</v>
      </c>
      <c r="G41" s="16" t="s">
        <v>268</v>
      </c>
      <c r="H41" s="16" t="s">
        <v>261</v>
      </c>
      <c r="I41" s="17">
        <v>45</v>
      </c>
      <c r="J41" s="219">
        <f>I41-K41-L41-M41</f>
        <v>33.54</v>
      </c>
      <c r="K41" s="17">
        <v>0</v>
      </c>
      <c r="L41" s="17">
        <v>10.34</v>
      </c>
      <c r="M41" s="17">
        <v>1.1200000000000001</v>
      </c>
      <c r="N41" s="190" t="s">
        <v>200</v>
      </c>
      <c r="O41" s="16" t="s">
        <v>393</v>
      </c>
    </row>
    <row r="42" spans="1:15" ht="24.6" customHeight="1" thickBot="1" x14ac:dyDescent="0.35">
      <c r="A42" s="10" t="s">
        <v>72</v>
      </c>
      <c r="B42" s="409" t="s">
        <v>394</v>
      </c>
      <c r="C42" s="410"/>
      <c r="D42" s="410"/>
      <c r="E42" s="410"/>
      <c r="F42" s="410"/>
      <c r="G42" s="410"/>
      <c r="H42" s="410"/>
      <c r="I42" s="410"/>
      <c r="J42" s="410"/>
      <c r="K42" s="410"/>
      <c r="L42" s="410"/>
      <c r="M42" s="410"/>
      <c r="N42" s="410"/>
      <c r="O42" s="411"/>
    </row>
  </sheetData>
  <mergeCells count="24">
    <mergeCell ref="B37:H37"/>
    <mergeCell ref="B38:H38"/>
    <mergeCell ref="B42:O42"/>
    <mergeCell ref="B21:H21"/>
    <mergeCell ref="B22:H22"/>
    <mergeCell ref="B23:H23"/>
    <mergeCell ref="B35:H35"/>
    <mergeCell ref="B36:H36"/>
    <mergeCell ref="A34:L34"/>
    <mergeCell ref="N34:O34"/>
    <mergeCell ref="A19:L19"/>
    <mergeCell ref="N19:O19"/>
    <mergeCell ref="B20:H20"/>
    <mergeCell ref="B32:O32"/>
    <mergeCell ref="A1:O1"/>
    <mergeCell ref="C2:O7"/>
    <mergeCell ref="A16:O16"/>
    <mergeCell ref="A18:O18"/>
    <mergeCell ref="A3:B3"/>
    <mergeCell ref="A4:B4"/>
    <mergeCell ref="A5:B5"/>
    <mergeCell ref="A6:B6"/>
    <mergeCell ref="A7:B7"/>
    <mergeCell ref="A17:O17"/>
  </mergeCells>
  <pageMargins left="0.7" right="0.7" top="0.75" bottom="0.75" header="0.3" footer="0.3"/>
  <pageSetup paperSize="9" scale="45" firstPageNumber="0" fitToWidth="0"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65087C03-4399-46C3-B585-34317E981ED6}">
            <xm:f>NOT(ISERROR(SEARCH("Duplicate Vacancy",A17)))</xm:f>
            <xm:f>"Duplicate Vacancy"</xm:f>
            <x14:dxf>
              <font>
                <color rgb="FF0008FF"/>
              </font>
            </x14:dxf>
          </x14:cfRule>
          <xm:sqref>A17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F22BB-8507-49A5-95E6-B91936E68B3D}">
  <dimension ref="A1:O35"/>
  <sheetViews>
    <sheetView zoomScale="70" zoomScaleNormal="70" workbookViewId="0">
      <selection activeCell="B20" sqref="B20:H20"/>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0.88671875"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44" customWidth="1"/>
  </cols>
  <sheetData>
    <row r="1" spans="1:15" ht="30" customHeight="1" thickBot="1" x14ac:dyDescent="0.65">
      <c r="A1" s="397" t="s">
        <v>395</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75</v>
      </c>
      <c r="B4" s="401"/>
      <c r="C4" s="395"/>
      <c r="D4" s="395"/>
      <c r="E4" s="395"/>
      <c r="F4" s="395"/>
      <c r="G4" s="395"/>
      <c r="H4" s="395"/>
      <c r="I4" s="395"/>
      <c r="J4" s="395"/>
      <c r="K4" s="395"/>
      <c r="L4" s="395"/>
      <c r="M4" s="395"/>
      <c r="N4" s="395"/>
      <c r="O4" s="395"/>
    </row>
    <row r="5" spans="1:15" ht="19.8" x14ac:dyDescent="0.4">
      <c r="A5" s="400" t="s">
        <v>76</v>
      </c>
      <c r="B5" s="401"/>
      <c r="C5" s="395"/>
      <c r="D5" s="395"/>
      <c r="E5" s="395"/>
      <c r="F5" s="395"/>
      <c r="G5" s="395"/>
      <c r="H5" s="395"/>
      <c r="I5" s="395"/>
      <c r="J5" s="395"/>
      <c r="K5" s="395"/>
      <c r="L5" s="395"/>
      <c r="M5" s="395"/>
      <c r="N5" s="395"/>
      <c r="O5" s="395"/>
    </row>
    <row r="6" spans="1:15" ht="19.8" x14ac:dyDescent="0.4">
      <c r="A6" s="400" t="s">
        <v>77</v>
      </c>
      <c r="B6" s="401"/>
      <c r="C6" s="395"/>
      <c r="D6" s="395"/>
      <c r="E6" s="395"/>
      <c r="F6" s="395"/>
      <c r="G6" s="395"/>
      <c r="H6" s="395"/>
      <c r="I6" s="395"/>
      <c r="J6" s="395"/>
      <c r="K6" s="395"/>
      <c r="L6" s="395"/>
      <c r="M6" s="395"/>
      <c r="N6" s="395"/>
      <c r="O6" s="395"/>
    </row>
    <row r="7" spans="1:15" ht="19.8" x14ac:dyDescent="0.4">
      <c r="A7" s="402" t="s">
        <v>78</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395"/>
      <c r="B18" s="395"/>
      <c r="C18" s="395"/>
      <c r="D18" s="395"/>
      <c r="E18" s="395"/>
      <c r="F18" s="395"/>
      <c r="G18" s="395"/>
      <c r="H18" s="395"/>
      <c r="I18" s="395"/>
      <c r="J18" s="395"/>
      <c r="K18" s="395"/>
      <c r="L18" s="395"/>
      <c r="M18" s="395"/>
      <c r="N18" s="395"/>
      <c r="O18" s="395"/>
    </row>
    <row r="19" spans="1:15" ht="24" customHeight="1" thickBot="1" x14ac:dyDescent="0.5">
      <c r="A19" s="389" t="s">
        <v>396</v>
      </c>
      <c r="B19" s="390"/>
      <c r="C19" s="390"/>
      <c r="D19" s="390"/>
      <c r="E19" s="390"/>
      <c r="F19" s="390"/>
      <c r="G19" s="390"/>
      <c r="H19" s="390"/>
      <c r="I19" s="390"/>
      <c r="J19" s="390"/>
      <c r="K19" s="390"/>
      <c r="L19" s="390"/>
      <c r="M19" s="1" t="s">
        <v>38</v>
      </c>
      <c r="N19" s="412" t="s">
        <v>326</v>
      </c>
      <c r="O19" s="413"/>
    </row>
    <row r="20" spans="1:15" ht="24" customHeight="1" x14ac:dyDescent="0.3">
      <c r="A20" s="4" t="s">
        <v>40</v>
      </c>
      <c r="B20" s="393" t="s">
        <v>397</v>
      </c>
      <c r="C20" s="393"/>
      <c r="D20" s="393"/>
      <c r="E20" s="393"/>
      <c r="F20" s="393"/>
      <c r="G20" s="393"/>
      <c r="H20" s="393"/>
      <c r="I20" s="4" t="s">
        <v>42</v>
      </c>
      <c r="J20" s="4"/>
      <c r="K20" s="4"/>
      <c r="L20" s="4"/>
      <c r="M20" s="4"/>
      <c r="N20" s="4"/>
      <c r="O20" s="4"/>
    </row>
    <row r="21" spans="1:15" ht="24" customHeight="1" x14ac:dyDescent="0.3">
      <c r="A21" s="3" t="s">
        <v>43</v>
      </c>
      <c r="B21" s="394" t="s">
        <v>398</v>
      </c>
      <c r="C21" s="394"/>
      <c r="D21" s="394"/>
      <c r="E21" s="394"/>
      <c r="F21" s="394"/>
      <c r="G21" s="394"/>
      <c r="H21" s="394"/>
      <c r="I21" s="3" t="s">
        <v>45</v>
      </c>
      <c r="J21" s="3"/>
      <c r="K21" s="3"/>
      <c r="L21" s="3"/>
      <c r="M21" s="3"/>
      <c r="N21" s="3"/>
      <c r="O21" s="3"/>
    </row>
    <row r="22" spans="1:15" ht="24" customHeight="1" x14ac:dyDescent="0.3">
      <c r="A22" s="3"/>
      <c r="B22" s="394"/>
      <c r="C22" s="394"/>
      <c r="D22" s="394"/>
      <c r="E22" s="394"/>
      <c r="F22" s="394"/>
      <c r="G22" s="394"/>
      <c r="H22" s="394"/>
      <c r="I22" s="3" t="s">
        <v>46</v>
      </c>
      <c r="J22" s="3"/>
      <c r="K22" s="3"/>
      <c r="L22" s="3"/>
      <c r="M22" s="3"/>
      <c r="N22" s="3"/>
      <c r="O22" s="3"/>
    </row>
    <row r="23" spans="1:15" ht="24" customHeight="1" x14ac:dyDescent="0.3">
      <c r="A23" s="2"/>
      <c r="B23" s="385"/>
      <c r="C23" s="385"/>
      <c r="D23" s="385"/>
      <c r="E23" s="385"/>
      <c r="F23" s="385"/>
      <c r="G23" s="385"/>
      <c r="H23" s="385"/>
      <c r="I23" s="2" t="s">
        <v>47</v>
      </c>
      <c r="J23" s="2"/>
      <c r="K23" s="2"/>
      <c r="L23" s="2"/>
      <c r="M23" s="2"/>
      <c r="N23" s="2"/>
      <c r="O23" s="2"/>
    </row>
    <row r="25" spans="1:15" ht="36.75" customHeight="1" x14ac:dyDescent="0.3">
      <c r="A25" s="5"/>
      <c r="B25" s="6" t="s">
        <v>48</v>
      </c>
      <c r="C25" s="6" t="s">
        <v>49</v>
      </c>
      <c r="D25" s="6" t="s">
        <v>50</v>
      </c>
      <c r="E25" s="6" t="s">
        <v>51</v>
      </c>
      <c r="F25" s="6" t="s">
        <v>52</v>
      </c>
      <c r="G25" s="6" t="s">
        <v>53</v>
      </c>
      <c r="H25" s="6" t="s">
        <v>54</v>
      </c>
      <c r="I25" s="6" t="s">
        <v>55</v>
      </c>
      <c r="J25" s="6" t="s">
        <v>56</v>
      </c>
      <c r="K25" s="6" t="s">
        <v>57</v>
      </c>
      <c r="L25" s="6" t="s">
        <v>58</v>
      </c>
      <c r="M25" s="6" t="s">
        <v>59</v>
      </c>
      <c r="N25" s="6" t="s">
        <v>60</v>
      </c>
      <c r="O25" s="7" t="s">
        <v>61</v>
      </c>
    </row>
    <row r="26" spans="1:15" ht="43.95" customHeight="1" x14ac:dyDescent="0.3">
      <c r="A26" s="16"/>
      <c r="B26" s="215" t="s">
        <v>246</v>
      </c>
      <c r="C26" s="216">
        <v>1668.46</v>
      </c>
      <c r="D26" s="215" t="s">
        <v>399</v>
      </c>
      <c r="E26" s="215" t="s">
        <v>400</v>
      </c>
      <c r="F26" s="215" t="s">
        <v>401</v>
      </c>
      <c r="G26" s="215" t="s">
        <v>113</v>
      </c>
      <c r="H26" s="217" t="s">
        <v>402</v>
      </c>
      <c r="I26" s="218">
        <v>45</v>
      </c>
      <c r="J26" s="219">
        <f>I26-K26-L26-M26</f>
        <v>38.94</v>
      </c>
      <c r="K26" s="219">
        <v>0</v>
      </c>
      <c r="L26" s="219">
        <v>5.2</v>
      </c>
      <c r="M26" s="220">
        <v>0.86</v>
      </c>
      <c r="N26" s="280">
        <v>45689</v>
      </c>
      <c r="O26" s="221" t="s">
        <v>403</v>
      </c>
    </row>
    <row r="27" spans="1:15" ht="15" thickBot="1" x14ac:dyDescent="0.35"/>
    <row r="28" spans="1:15" ht="32.25" customHeight="1" thickBot="1" x14ac:dyDescent="0.35">
      <c r="A28" s="10" t="s">
        <v>72</v>
      </c>
      <c r="B28" s="409" t="s">
        <v>404</v>
      </c>
      <c r="C28" s="410"/>
      <c r="D28" s="410"/>
      <c r="E28" s="410"/>
      <c r="F28" s="410"/>
      <c r="G28" s="410"/>
      <c r="H28" s="410"/>
      <c r="I28" s="410"/>
      <c r="J28" s="410"/>
      <c r="K28" s="410"/>
      <c r="L28" s="410"/>
      <c r="M28" s="410"/>
      <c r="N28" s="410"/>
      <c r="O28" s="411"/>
    </row>
    <row r="31" spans="1:15" x14ac:dyDescent="0.3">
      <c r="C31" s="95"/>
    </row>
    <row r="32" spans="1:15" x14ac:dyDescent="0.3">
      <c r="C32" s="95"/>
    </row>
    <row r="33" spans="2:3" x14ac:dyDescent="0.3">
      <c r="C33" s="95"/>
    </row>
    <row r="34" spans="2:3" x14ac:dyDescent="0.3">
      <c r="B34" s="34"/>
      <c r="C34" s="95"/>
    </row>
    <row r="35" spans="2:3" x14ac:dyDescent="0.3">
      <c r="B35" s="34"/>
    </row>
  </sheetData>
  <mergeCells count="17">
    <mergeCell ref="B21:H21"/>
    <mergeCell ref="B22:H22"/>
    <mergeCell ref="B23:H23"/>
    <mergeCell ref="B28:O28"/>
    <mergeCell ref="A16:O16"/>
    <mergeCell ref="A18:O18"/>
    <mergeCell ref="A19:L19"/>
    <mergeCell ref="N19:O19"/>
    <mergeCell ref="B20:H20"/>
    <mergeCell ref="A17:O17"/>
    <mergeCell ref="A1:O1"/>
    <mergeCell ref="C2:O7"/>
    <mergeCell ref="A3:B3"/>
    <mergeCell ref="A4:B4"/>
    <mergeCell ref="A5:B5"/>
    <mergeCell ref="A6:B6"/>
    <mergeCell ref="A7:B7"/>
  </mergeCells>
  <pageMargins left="0.7" right="0.7" top="0.75" bottom="0.75" header="0.3" footer="0.3"/>
  <pageSetup paperSize="9" scale="43" firstPageNumber="0"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A8DDA06B-B9FE-4080-8776-6E03D2B870E3}">
            <xm:f>NOT(ISERROR(SEARCH("Duplicate Vacancy",A17)))</xm:f>
            <xm:f>"Duplicate Vacancy"</xm:f>
            <x14:dxf>
              <font>
                <color rgb="FF0008FF"/>
              </font>
            </x14:dxf>
          </x14:cfRule>
          <xm:sqref>A17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0299-E2A8-4A9D-8D07-F5E45785D16C}">
  <dimension ref="A1:O29"/>
  <sheetViews>
    <sheetView zoomScale="70" zoomScaleNormal="70" zoomScaleSheetLayoutView="70" workbookViewId="0">
      <selection activeCell="B27" sqref="B27"/>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0.88671875"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44" customWidth="1"/>
  </cols>
  <sheetData>
    <row r="1" spans="1:15" ht="30" customHeight="1" thickBot="1" x14ac:dyDescent="0.65">
      <c r="A1" s="397" t="s">
        <v>405</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75</v>
      </c>
      <c r="B4" s="401"/>
      <c r="C4" s="395"/>
      <c r="D4" s="395"/>
      <c r="E4" s="395"/>
      <c r="F4" s="395"/>
      <c r="G4" s="395"/>
      <c r="H4" s="395"/>
      <c r="I4" s="395"/>
      <c r="J4" s="395"/>
      <c r="K4" s="395"/>
      <c r="L4" s="395"/>
      <c r="M4" s="395"/>
      <c r="N4" s="395"/>
      <c r="O4" s="395"/>
    </row>
    <row r="5" spans="1:15" ht="19.8" x14ac:dyDescent="0.4">
      <c r="A5" s="400" t="s">
        <v>76</v>
      </c>
      <c r="B5" s="401"/>
      <c r="C5" s="395"/>
      <c r="D5" s="395"/>
      <c r="E5" s="395"/>
      <c r="F5" s="395"/>
      <c r="G5" s="395"/>
      <c r="H5" s="395"/>
      <c r="I5" s="395"/>
      <c r="J5" s="395"/>
      <c r="K5" s="395"/>
      <c r="L5" s="395"/>
      <c r="M5" s="395"/>
      <c r="N5" s="395"/>
      <c r="O5" s="395"/>
    </row>
    <row r="6" spans="1:15" ht="19.8" x14ac:dyDescent="0.4">
      <c r="A6" s="400" t="s">
        <v>77</v>
      </c>
      <c r="B6" s="401"/>
      <c r="C6" s="395"/>
      <c r="D6" s="395"/>
      <c r="E6" s="395"/>
      <c r="F6" s="395"/>
      <c r="G6" s="395"/>
      <c r="H6" s="395"/>
      <c r="I6" s="395"/>
      <c r="J6" s="395"/>
      <c r="K6" s="395"/>
      <c r="L6" s="395"/>
      <c r="M6" s="395"/>
      <c r="N6" s="395"/>
      <c r="O6" s="395"/>
    </row>
    <row r="7" spans="1:15" ht="19.8" x14ac:dyDescent="0.4">
      <c r="A7" s="402" t="s">
        <v>78</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395"/>
      <c r="B18" s="395"/>
      <c r="C18" s="395"/>
      <c r="D18" s="395"/>
      <c r="E18" s="395"/>
      <c r="F18" s="395"/>
      <c r="G18" s="395"/>
      <c r="H18" s="395"/>
      <c r="I18" s="395"/>
      <c r="J18" s="395"/>
      <c r="K18" s="395"/>
      <c r="L18" s="395"/>
      <c r="M18" s="395"/>
      <c r="N18" s="395"/>
      <c r="O18" s="395"/>
    </row>
    <row r="19" spans="1:15" ht="22.95" customHeight="1" thickBot="1" x14ac:dyDescent="0.5">
      <c r="A19" s="389" t="s">
        <v>406</v>
      </c>
      <c r="B19" s="390"/>
      <c r="C19" s="390"/>
      <c r="D19" s="390"/>
      <c r="E19" s="390"/>
      <c r="F19" s="390"/>
      <c r="G19" s="390"/>
      <c r="H19" s="390"/>
      <c r="I19" s="390"/>
      <c r="J19" s="390"/>
      <c r="K19" s="390"/>
      <c r="L19" s="390"/>
      <c r="M19" s="1" t="s">
        <v>92</v>
      </c>
      <c r="N19" s="412"/>
      <c r="O19" s="413"/>
    </row>
    <row r="20" spans="1:15" ht="22.95" customHeight="1" x14ac:dyDescent="0.3">
      <c r="A20" s="4" t="s">
        <v>40</v>
      </c>
      <c r="B20" s="393" t="s">
        <v>407</v>
      </c>
      <c r="C20" s="393"/>
      <c r="D20" s="393"/>
      <c r="E20" s="393"/>
      <c r="F20" s="393"/>
      <c r="G20" s="393"/>
      <c r="H20" s="393"/>
      <c r="I20" s="4" t="s">
        <v>42</v>
      </c>
      <c r="J20" s="4"/>
      <c r="K20" s="4"/>
      <c r="L20" s="4"/>
      <c r="M20" s="4"/>
      <c r="N20" s="4"/>
      <c r="O20" s="4"/>
    </row>
    <row r="21" spans="1:15" ht="22.95" customHeight="1" x14ac:dyDescent="0.3">
      <c r="A21" s="3" t="s">
        <v>43</v>
      </c>
      <c r="B21" s="394" t="s">
        <v>408</v>
      </c>
      <c r="C21" s="394"/>
      <c r="D21" s="394"/>
      <c r="E21" s="394"/>
      <c r="F21" s="394"/>
      <c r="G21" s="394"/>
      <c r="H21" s="394"/>
      <c r="I21" s="3" t="s">
        <v>45</v>
      </c>
      <c r="J21" s="3"/>
      <c r="K21" s="30"/>
      <c r="L21" s="3"/>
      <c r="M21" s="3"/>
      <c r="N21" s="3"/>
      <c r="O21" s="3"/>
    </row>
    <row r="22" spans="1:15" ht="22.95" customHeight="1" x14ac:dyDescent="0.3">
      <c r="A22" s="3"/>
      <c r="B22" s="394"/>
      <c r="C22" s="394"/>
      <c r="D22" s="394"/>
      <c r="E22" s="394"/>
      <c r="F22" s="394"/>
      <c r="G22" s="394"/>
      <c r="H22" s="394"/>
      <c r="I22" s="3" t="s">
        <v>46</v>
      </c>
      <c r="J22" s="3"/>
      <c r="K22" s="3"/>
      <c r="L22" s="3"/>
      <c r="M22" s="3"/>
      <c r="N22" s="3"/>
      <c r="O22" s="3"/>
    </row>
    <row r="23" spans="1:15" ht="22.95" customHeight="1" x14ac:dyDescent="0.3">
      <c r="A23" s="2"/>
      <c r="B23" s="385"/>
      <c r="C23" s="385"/>
      <c r="D23" s="385"/>
      <c r="E23" s="385"/>
      <c r="F23" s="385"/>
      <c r="G23" s="385"/>
      <c r="H23" s="385"/>
      <c r="I23" s="2" t="s">
        <v>47</v>
      </c>
      <c r="J23" s="2"/>
      <c r="K23" s="2"/>
      <c r="L23" s="2"/>
      <c r="M23" s="2"/>
      <c r="N23" s="2"/>
      <c r="O23" s="2"/>
    </row>
    <row r="24" spans="1:15" ht="22.95" customHeight="1" thickBot="1" x14ac:dyDescent="0.35"/>
    <row r="25" spans="1:15" ht="36.6" thickBot="1" x14ac:dyDescent="0.35">
      <c r="A25" s="38"/>
      <c r="B25" s="39" t="s">
        <v>48</v>
      </c>
      <c r="C25" s="39" t="s">
        <v>49</v>
      </c>
      <c r="D25" s="39" t="s">
        <v>50</v>
      </c>
      <c r="E25" s="39" t="s">
        <v>51</v>
      </c>
      <c r="F25" s="39" t="s">
        <v>52</v>
      </c>
      <c r="G25" s="39" t="s">
        <v>53</v>
      </c>
      <c r="H25" s="39" t="s">
        <v>54</v>
      </c>
      <c r="I25" s="39" t="s">
        <v>55</v>
      </c>
      <c r="J25" s="39" t="s">
        <v>56</v>
      </c>
      <c r="K25" s="39" t="s">
        <v>57</v>
      </c>
      <c r="L25" s="39" t="s">
        <v>58</v>
      </c>
      <c r="M25" s="39" t="s">
        <v>59</v>
      </c>
      <c r="N25" s="39" t="s">
        <v>60</v>
      </c>
      <c r="O25" s="40" t="s">
        <v>61</v>
      </c>
    </row>
    <row r="26" spans="1:15" ht="43.95" customHeight="1" x14ac:dyDescent="0.3">
      <c r="A26" s="338"/>
      <c r="B26" s="339" t="s">
        <v>409</v>
      </c>
      <c r="C26" s="340">
        <v>1046.77</v>
      </c>
      <c r="D26" s="339" t="s">
        <v>410</v>
      </c>
      <c r="E26" s="339" t="s">
        <v>411</v>
      </c>
      <c r="F26" s="339" t="s">
        <v>412</v>
      </c>
      <c r="G26" s="339" t="s">
        <v>113</v>
      </c>
      <c r="H26" s="341" t="s">
        <v>413</v>
      </c>
      <c r="I26" s="342">
        <v>45</v>
      </c>
      <c r="J26" s="343">
        <f>I26-K26-L26-M26</f>
        <v>30.689999999999998</v>
      </c>
      <c r="K26" s="343">
        <v>7.99</v>
      </c>
      <c r="L26" s="343">
        <v>5.54</v>
      </c>
      <c r="M26" s="344">
        <v>0.78</v>
      </c>
      <c r="N26" s="318">
        <v>45809</v>
      </c>
      <c r="O26" s="345" t="s">
        <v>414</v>
      </c>
    </row>
    <row r="27" spans="1:15" ht="43.95" customHeight="1" thickBot="1" x14ac:dyDescent="0.35">
      <c r="A27" s="346"/>
      <c r="B27" s="347" t="s">
        <v>257</v>
      </c>
      <c r="C27" s="348">
        <v>1046.76</v>
      </c>
      <c r="D27" s="347" t="s">
        <v>410</v>
      </c>
      <c r="E27" s="347" t="s">
        <v>415</v>
      </c>
      <c r="F27" s="347" t="s">
        <v>412</v>
      </c>
      <c r="G27" s="347" t="s">
        <v>113</v>
      </c>
      <c r="H27" s="349" t="s">
        <v>413</v>
      </c>
      <c r="I27" s="350">
        <v>45</v>
      </c>
      <c r="J27" s="337">
        <f>I27-K27-L27-M27</f>
        <v>30.689999999999998</v>
      </c>
      <c r="K27" s="337">
        <v>7.99</v>
      </c>
      <c r="L27" s="337">
        <v>5.54</v>
      </c>
      <c r="M27" s="351">
        <v>0.78</v>
      </c>
      <c r="N27" s="304">
        <v>45717</v>
      </c>
      <c r="O27" s="352"/>
    </row>
    <row r="28" spans="1:15" ht="13.95" customHeight="1" thickBot="1" x14ac:dyDescent="0.35"/>
    <row r="29" spans="1:15" ht="22.95" customHeight="1" thickBot="1" x14ac:dyDescent="0.35">
      <c r="A29" s="10" t="s">
        <v>72</v>
      </c>
      <c r="B29" s="409" t="s">
        <v>416</v>
      </c>
      <c r="C29" s="410"/>
      <c r="D29" s="410"/>
      <c r="E29" s="410"/>
      <c r="F29" s="410"/>
      <c r="G29" s="410"/>
      <c r="H29" s="410"/>
      <c r="I29" s="410"/>
      <c r="J29" s="410"/>
      <c r="K29" s="410"/>
      <c r="L29" s="410"/>
      <c r="M29" s="410"/>
      <c r="N29" s="410"/>
      <c r="O29" s="411"/>
    </row>
  </sheetData>
  <mergeCells count="17">
    <mergeCell ref="A1:O1"/>
    <mergeCell ref="C2:O7"/>
    <mergeCell ref="A16:O16"/>
    <mergeCell ref="A18:O18"/>
    <mergeCell ref="A3:B3"/>
    <mergeCell ref="A4:B4"/>
    <mergeCell ref="A5:B5"/>
    <mergeCell ref="A6:B6"/>
    <mergeCell ref="A7:B7"/>
    <mergeCell ref="A17:O17"/>
    <mergeCell ref="B23:H23"/>
    <mergeCell ref="B29:O29"/>
    <mergeCell ref="A19:L19"/>
    <mergeCell ref="N19:O19"/>
    <mergeCell ref="B20:H20"/>
    <mergeCell ref="B21:H21"/>
    <mergeCell ref="B22:H22"/>
  </mergeCells>
  <pageMargins left="0.7" right="0.7" top="0.75" bottom="0.75" header="0.3" footer="0.3"/>
  <pageSetup paperSize="9" scale="45" firstPageNumber="0"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0A99C04-C003-447E-A791-BD505586E0D6}">
            <xm:f>NOT(ISERROR(SEARCH("Duplicate Vacancy",A17)))</xm:f>
            <xm:f>"Duplicate Vacancy"</xm:f>
            <x14:dxf>
              <font>
                <color rgb="FF0008FF"/>
              </font>
            </x14:dxf>
          </x14:cfRule>
          <xm:sqref>A17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747A4-04B2-49C7-A342-22FA27B07521}">
  <dimension ref="A1:P47"/>
  <sheetViews>
    <sheetView zoomScale="70" zoomScaleNormal="70" zoomScaleSheetLayoutView="70" workbookViewId="0">
      <selection sqref="A1:P1"/>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0.88671875" customWidth="1"/>
    <col min="7" max="7" width="17" customWidth="1"/>
    <col min="8" max="8" width="15.44140625" customWidth="1"/>
    <col min="9" max="9" width="16.109375" customWidth="1"/>
    <col min="10" max="12" width="15.88671875" customWidth="1"/>
    <col min="13" max="13" width="13.5546875" customWidth="1"/>
    <col min="14" max="14" width="17.44140625" customWidth="1"/>
    <col min="15" max="15" width="16.33203125" customWidth="1"/>
    <col min="16" max="16" width="44" customWidth="1"/>
  </cols>
  <sheetData>
    <row r="1" spans="1:16" ht="30" customHeight="1" x14ac:dyDescent="0.6">
      <c r="A1" s="397" t="s">
        <v>417</v>
      </c>
      <c r="B1" s="397"/>
      <c r="C1" s="397"/>
      <c r="D1" s="397"/>
      <c r="E1" s="397"/>
      <c r="F1" s="397"/>
      <c r="G1" s="397"/>
      <c r="H1" s="397"/>
      <c r="I1" s="397"/>
      <c r="J1" s="397"/>
      <c r="K1" s="397"/>
      <c r="L1" s="397"/>
      <c r="M1" s="397"/>
      <c r="N1" s="397"/>
      <c r="O1" s="397"/>
      <c r="P1" s="397"/>
    </row>
    <row r="2" spans="1:16" x14ac:dyDescent="0.3">
      <c r="A2" s="149"/>
      <c r="B2" s="149"/>
      <c r="C2" s="395"/>
      <c r="D2" s="395"/>
      <c r="E2" s="395"/>
      <c r="F2" s="395"/>
      <c r="G2" s="395"/>
      <c r="H2" s="395"/>
      <c r="I2" s="395"/>
      <c r="J2" s="395"/>
      <c r="K2" s="395"/>
      <c r="L2" s="395"/>
      <c r="M2" s="395"/>
      <c r="N2" s="395"/>
      <c r="O2" s="395"/>
      <c r="P2" s="395"/>
    </row>
    <row r="3" spans="1:16" ht="21.75" customHeight="1" x14ac:dyDescent="0.45">
      <c r="A3" s="398" t="s">
        <v>31</v>
      </c>
      <c r="B3" s="399"/>
      <c r="C3" s="395"/>
      <c r="D3" s="395"/>
      <c r="E3" s="395"/>
      <c r="F3" s="395"/>
      <c r="G3" s="395"/>
      <c r="H3" s="395"/>
      <c r="I3" s="395"/>
      <c r="J3" s="395"/>
      <c r="K3" s="395"/>
      <c r="L3" s="395"/>
      <c r="M3" s="395"/>
      <c r="N3" s="395"/>
      <c r="O3" s="395"/>
      <c r="P3" s="395"/>
    </row>
    <row r="4" spans="1:16" ht="19.8" x14ac:dyDescent="0.4">
      <c r="A4" s="400" t="s">
        <v>75</v>
      </c>
      <c r="B4" s="401"/>
      <c r="C4" s="395"/>
      <c r="D4" s="395"/>
      <c r="E4" s="395"/>
      <c r="F4" s="395"/>
      <c r="G4" s="395"/>
      <c r="H4" s="395"/>
      <c r="I4" s="395"/>
      <c r="J4" s="395"/>
      <c r="K4" s="395"/>
      <c r="L4" s="395"/>
      <c r="M4" s="395"/>
      <c r="N4" s="395"/>
      <c r="O4" s="395"/>
      <c r="P4" s="395"/>
    </row>
    <row r="5" spans="1:16" ht="19.8" x14ac:dyDescent="0.4">
      <c r="A5" s="400" t="s">
        <v>76</v>
      </c>
      <c r="B5" s="401"/>
      <c r="C5" s="395"/>
      <c r="D5" s="395"/>
      <c r="E5" s="395"/>
      <c r="F5" s="395"/>
      <c r="G5" s="395"/>
      <c r="H5" s="395"/>
      <c r="I5" s="395"/>
      <c r="J5" s="395"/>
      <c r="K5" s="395"/>
      <c r="L5" s="395"/>
      <c r="M5" s="395"/>
      <c r="N5" s="395"/>
      <c r="O5" s="395"/>
      <c r="P5" s="395"/>
    </row>
    <row r="6" spans="1:16" ht="19.8" x14ac:dyDescent="0.4">
      <c r="A6" s="400" t="s">
        <v>77</v>
      </c>
      <c r="B6" s="401"/>
      <c r="C6" s="395"/>
      <c r="D6" s="395"/>
      <c r="E6" s="395"/>
      <c r="F6" s="395"/>
      <c r="G6" s="395"/>
      <c r="H6" s="395"/>
      <c r="I6" s="395"/>
      <c r="J6" s="395"/>
      <c r="K6" s="395"/>
      <c r="L6" s="395"/>
      <c r="M6" s="395"/>
      <c r="N6" s="395"/>
      <c r="O6" s="395"/>
      <c r="P6" s="395"/>
    </row>
    <row r="7" spans="1:16" ht="19.8" x14ac:dyDescent="0.4">
      <c r="A7" s="402" t="s">
        <v>78</v>
      </c>
      <c r="B7" s="403"/>
      <c r="C7" s="395"/>
      <c r="D7" s="395"/>
      <c r="E7" s="395"/>
      <c r="F7" s="395"/>
      <c r="G7" s="395"/>
      <c r="H7" s="395"/>
      <c r="I7" s="395"/>
      <c r="J7" s="395"/>
      <c r="K7" s="395"/>
      <c r="L7" s="395"/>
      <c r="M7" s="395"/>
      <c r="N7" s="395"/>
      <c r="O7" s="395"/>
      <c r="P7" s="395"/>
    </row>
    <row r="16" spans="1:16" x14ac:dyDescent="0.3">
      <c r="A16" s="395"/>
      <c r="B16" s="395"/>
      <c r="C16" s="395"/>
      <c r="D16" s="395"/>
      <c r="E16" s="395"/>
      <c r="F16" s="395"/>
      <c r="G16" s="395"/>
      <c r="H16" s="395"/>
      <c r="I16" s="395"/>
      <c r="J16" s="395"/>
      <c r="K16" s="395"/>
      <c r="L16" s="395"/>
      <c r="M16" s="395"/>
      <c r="N16" s="395"/>
      <c r="O16" s="395"/>
      <c r="P16" s="395"/>
    </row>
    <row r="17" spans="1:16" x14ac:dyDescent="0.3">
      <c r="A17" s="396" t="s">
        <v>36</v>
      </c>
      <c r="B17" s="396"/>
      <c r="C17" s="396"/>
      <c r="D17" s="396"/>
      <c r="E17" s="396"/>
      <c r="F17" s="396"/>
      <c r="G17" s="396"/>
      <c r="H17" s="396"/>
      <c r="I17" s="396"/>
      <c r="J17" s="396"/>
      <c r="K17" s="396"/>
      <c r="L17" s="396"/>
      <c r="M17" s="396"/>
      <c r="N17" s="396"/>
      <c r="O17" s="396"/>
      <c r="P17" s="396"/>
    </row>
    <row r="18" spans="1:16" ht="15" thickBot="1" x14ac:dyDescent="0.35">
      <c r="A18" s="395"/>
      <c r="B18" s="395"/>
      <c r="C18" s="395"/>
      <c r="D18" s="395"/>
      <c r="E18" s="395"/>
      <c r="F18" s="395"/>
      <c r="G18" s="395"/>
      <c r="H18" s="395"/>
      <c r="I18" s="395"/>
      <c r="J18" s="395"/>
      <c r="K18" s="395"/>
      <c r="L18" s="395"/>
      <c r="M18" s="395"/>
      <c r="N18" s="395"/>
      <c r="O18" s="395"/>
      <c r="P18" s="395"/>
    </row>
    <row r="19" spans="1:16" ht="24" customHeight="1" x14ac:dyDescent="0.45">
      <c r="A19" s="389" t="s">
        <v>418</v>
      </c>
      <c r="B19" s="390"/>
      <c r="C19" s="390"/>
      <c r="D19" s="390"/>
      <c r="E19" s="390"/>
      <c r="F19" s="390"/>
      <c r="G19" s="390"/>
      <c r="H19" s="390"/>
      <c r="I19" s="390"/>
      <c r="J19" s="390"/>
      <c r="K19" s="390"/>
      <c r="L19" s="390"/>
      <c r="M19" s="390"/>
      <c r="N19" s="1" t="s">
        <v>38</v>
      </c>
      <c r="O19" s="412" t="s">
        <v>419</v>
      </c>
      <c r="P19" s="413"/>
    </row>
    <row r="20" spans="1:16" ht="24" customHeight="1" x14ac:dyDescent="0.3">
      <c r="A20" s="4" t="s">
        <v>40</v>
      </c>
      <c r="B20" s="393" t="s">
        <v>420</v>
      </c>
      <c r="C20" s="393"/>
      <c r="D20" s="393"/>
      <c r="E20" s="393"/>
      <c r="F20" s="393"/>
      <c r="G20" s="393"/>
      <c r="H20" s="393"/>
      <c r="I20" s="4" t="s">
        <v>42</v>
      </c>
      <c r="J20" s="4"/>
      <c r="K20" s="4"/>
      <c r="L20" s="4"/>
      <c r="M20" s="4"/>
      <c r="N20" s="4"/>
      <c r="O20" s="4"/>
      <c r="P20" s="4"/>
    </row>
    <row r="21" spans="1:16" ht="24" customHeight="1" x14ac:dyDescent="0.3">
      <c r="A21" s="3" t="s">
        <v>43</v>
      </c>
      <c r="B21" s="394" t="s">
        <v>421</v>
      </c>
      <c r="C21" s="394"/>
      <c r="D21" s="394"/>
      <c r="E21" s="394"/>
      <c r="F21" s="394"/>
      <c r="G21" s="394"/>
      <c r="H21" s="394"/>
      <c r="I21" s="3" t="s">
        <v>45</v>
      </c>
      <c r="J21" s="3"/>
      <c r="K21" s="3"/>
      <c r="L21" s="3"/>
      <c r="M21" s="3"/>
      <c r="N21" s="3"/>
      <c r="O21" s="3"/>
      <c r="P21" s="3"/>
    </row>
    <row r="22" spans="1:16" ht="24" customHeight="1" x14ac:dyDescent="0.3">
      <c r="A22" s="3"/>
      <c r="B22" s="394"/>
      <c r="C22" s="394"/>
      <c r="D22" s="394"/>
      <c r="E22" s="394"/>
      <c r="F22" s="394"/>
      <c r="G22" s="394"/>
      <c r="H22" s="394"/>
      <c r="I22" s="3" t="s">
        <v>46</v>
      </c>
      <c r="J22" s="3"/>
      <c r="K22" s="3"/>
      <c r="L22" s="3"/>
      <c r="M22" s="3"/>
      <c r="N22" s="3"/>
      <c r="O22" s="3"/>
      <c r="P22" s="3"/>
    </row>
    <row r="23" spans="1:16" ht="24" customHeight="1" x14ac:dyDescent="0.3">
      <c r="A23" s="2"/>
      <c r="B23" s="385"/>
      <c r="C23" s="385"/>
      <c r="D23" s="385"/>
      <c r="E23" s="385"/>
      <c r="F23" s="385"/>
      <c r="G23" s="385"/>
      <c r="H23" s="385"/>
      <c r="I23" s="2" t="s">
        <v>47</v>
      </c>
      <c r="J23" s="2"/>
      <c r="K23" s="2"/>
      <c r="L23" s="2"/>
      <c r="M23" s="2"/>
      <c r="N23" s="2"/>
      <c r="O23" s="2"/>
      <c r="P23" s="2"/>
    </row>
    <row r="25" spans="1:16" ht="36.75" customHeight="1" thickBot="1" x14ac:dyDescent="0.35">
      <c r="A25" s="94"/>
      <c r="B25" s="6" t="s">
        <v>48</v>
      </c>
      <c r="C25" s="6" t="s">
        <v>49</v>
      </c>
      <c r="D25" s="6" t="s">
        <v>50</v>
      </c>
      <c r="E25" s="6" t="s">
        <v>51</v>
      </c>
      <c r="F25" s="6" t="s">
        <v>52</v>
      </c>
      <c r="G25" s="6" t="s">
        <v>53</v>
      </c>
      <c r="H25" s="6" t="s">
        <v>54</v>
      </c>
      <c r="I25" s="6" t="s">
        <v>55</v>
      </c>
      <c r="J25" s="6" t="s">
        <v>56</v>
      </c>
      <c r="K25" s="6" t="s">
        <v>422</v>
      </c>
      <c r="L25" s="6" t="s">
        <v>57</v>
      </c>
      <c r="M25" s="6" t="s">
        <v>58</v>
      </c>
      <c r="N25" s="6" t="s">
        <v>59</v>
      </c>
      <c r="O25" s="6" t="s">
        <v>60</v>
      </c>
      <c r="P25" s="7" t="s">
        <v>61</v>
      </c>
    </row>
    <row r="26" spans="1:16" ht="43.8" thickBot="1" x14ac:dyDescent="0.35">
      <c r="A26" s="108"/>
      <c r="B26" s="109" t="s">
        <v>423</v>
      </c>
      <c r="C26" s="261" t="s">
        <v>424</v>
      </c>
      <c r="D26" s="109" t="s">
        <v>425</v>
      </c>
      <c r="E26" s="109" t="s">
        <v>426</v>
      </c>
      <c r="F26" s="111" t="s">
        <v>427</v>
      </c>
      <c r="G26" s="111" t="s">
        <v>428</v>
      </c>
      <c r="H26" s="111" t="s">
        <v>429</v>
      </c>
      <c r="I26" s="110">
        <v>86</v>
      </c>
      <c r="J26" s="110">
        <f>I26-K26-L26-M26-N26</f>
        <v>67.38</v>
      </c>
      <c r="K26" s="110">
        <v>1.29</v>
      </c>
      <c r="L26" s="110">
        <v>4.95</v>
      </c>
      <c r="M26" s="110">
        <v>11.44</v>
      </c>
      <c r="N26" s="109">
        <v>0.94</v>
      </c>
      <c r="O26" s="180" t="s">
        <v>120</v>
      </c>
      <c r="P26" s="112" t="s">
        <v>430</v>
      </c>
    </row>
    <row r="27" spans="1:16" ht="15" thickBot="1" x14ac:dyDescent="0.35"/>
    <row r="28" spans="1:16" ht="32.25" customHeight="1" x14ac:dyDescent="0.3">
      <c r="A28" s="10" t="s">
        <v>72</v>
      </c>
      <c r="B28" s="409" t="s">
        <v>431</v>
      </c>
      <c r="C28" s="410"/>
      <c r="D28" s="410"/>
      <c r="E28" s="410"/>
      <c r="F28" s="410"/>
      <c r="G28" s="410"/>
      <c r="H28" s="410"/>
      <c r="I28" s="410"/>
      <c r="J28" s="410"/>
      <c r="K28" s="410"/>
      <c r="L28" s="410"/>
      <c r="M28" s="410"/>
      <c r="N28" s="410"/>
      <c r="O28" s="410"/>
      <c r="P28" s="411"/>
    </row>
    <row r="30" spans="1:16" ht="23.4" x14ac:dyDescent="0.45">
      <c r="A30" s="486" t="s">
        <v>31</v>
      </c>
      <c r="B30" s="487"/>
      <c r="C30" s="26"/>
      <c r="D30" s="26"/>
      <c r="E30" s="26"/>
      <c r="F30" s="26"/>
      <c r="G30" s="26"/>
      <c r="H30" s="26"/>
      <c r="I30" s="26"/>
      <c r="J30" s="26"/>
      <c r="K30" s="26"/>
      <c r="L30" s="26"/>
      <c r="M30" s="26"/>
      <c r="N30" s="26"/>
      <c r="O30" s="26"/>
      <c r="P30" s="26"/>
    </row>
    <row r="31" spans="1:16" ht="19.8" x14ac:dyDescent="0.4">
      <c r="A31" s="488" t="s">
        <v>136</v>
      </c>
      <c r="B31" s="489"/>
      <c r="C31" s="43"/>
      <c r="D31" s="43"/>
      <c r="E31" s="43"/>
      <c r="F31" s="43"/>
      <c r="G31" s="43"/>
      <c r="H31" s="43"/>
      <c r="I31" s="43"/>
      <c r="J31" s="43"/>
      <c r="K31" s="43"/>
      <c r="L31" s="43"/>
      <c r="M31" s="43"/>
      <c r="N31" s="43"/>
      <c r="O31" s="43"/>
      <c r="P31" s="43"/>
    </row>
    <row r="32" spans="1:16" ht="19.8" x14ac:dyDescent="0.4">
      <c r="A32" s="488" t="s">
        <v>137</v>
      </c>
      <c r="B32" s="489"/>
      <c r="C32" s="44"/>
      <c r="D32" s="44"/>
      <c r="E32" s="44"/>
      <c r="F32" s="44"/>
      <c r="G32" s="44"/>
      <c r="H32" s="44"/>
      <c r="I32" s="44"/>
      <c r="J32" s="44"/>
      <c r="K32" s="44"/>
      <c r="L32" s="44"/>
      <c r="M32" s="44"/>
      <c r="N32" s="44"/>
      <c r="O32" s="44"/>
      <c r="P32" s="44"/>
    </row>
    <row r="33" spans="1:16" ht="19.8" x14ac:dyDescent="0.4">
      <c r="A33" s="488" t="s">
        <v>138</v>
      </c>
      <c r="B33" s="489"/>
      <c r="C33" s="26"/>
      <c r="D33" s="26"/>
      <c r="E33" s="26"/>
      <c r="F33" s="26"/>
      <c r="G33" s="26"/>
      <c r="H33" s="26"/>
      <c r="I33" s="26"/>
      <c r="J33" s="26"/>
      <c r="K33" s="26"/>
      <c r="L33" s="26"/>
      <c r="M33" s="26"/>
      <c r="N33" s="26"/>
      <c r="O33" s="26"/>
      <c r="P33" s="26"/>
    </row>
    <row r="34" spans="1:16" ht="19.5" customHeight="1" x14ac:dyDescent="0.4">
      <c r="A34" s="490" t="s">
        <v>139</v>
      </c>
      <c r="B34" s="491"/>
      <c r="C34" s="45"/>
      <c r="D34" s="45"/>
      <c r="E34" s="45"/>
      <c r="F34" s="45"/>
      <c r="G34" s="45"/>
      <c r="H34" s="45"/>
      <c r="I34" s="45"/>
      <c r="J34" s="45"/>
      <c r="K34" s="45"/>
      <c r="L34" s="45"/>
      <c r="M34" s="45"/>
      <c r="N34" s="45"/>
      <c r="O34" s="45"/>
      <c r="P34" s="45"/>
    </row>
    <row r="35" spans="1:16" ht="20.25" customHeight="1" x14ac:dyDescent="0.45">
      <c r="A35" s="494" t="s">
        <v>432</v>
      </c>
      <c r="B35" s="495"/>
      <c r="C35" s="495"/>
      <c r="D35" s="495"/>
      <c r="E35" s="495"/>
      <c r="F35" s="495"/>
      <c r="G35" s="495"/>
      <c r="H35" s="495"/>
      <c r="I35" s="495"/>
      <c r="J35" s="495"/>
      <c r="K35" s="495"/>
      <c r="L35" s="495"/>
      <c r="M35" s="495"/>
      <c r="N35" s="19" t="s">
        <v>38</v>
      </c>
      <c r="O35" s="429" t="s">
        <v>433</v>
      </c>
      <c r="P35" s="430"/>
    </row>
    <row r="36" spans="1:16" ht="22.95" customHeight="1" x14ac:dyDescent="0.3">
      <c r="A36" s="20" t="s">
        <v>40</v>
      </c>
      <c r="B36" s="425" t="s">
        <v>420</v>
      </c>
      <c r="C36" s="425"/>
      <c r="D36" s="425"/>
      <c r="E36" s="425"/>
      <c r="F36" s="425"/>
      <c r="G36" s="425"/>
      <c r="H36" s="426"/>
      <c r="I36" s="21" t="s">
        <v>42</v>
      </c>
      <c r="J36" s="21" t="s">
        <v>157</v>
      </c>
      <c r="K36" s="21" t="s">
        <v>157</v>
      </c>
      <c r="L36" s="21" t="s">
        <v>157</v>
      </c>
      <c r="M36" s="21" t="s">
        <v>157</v>
      </c>
      <c r="N36" s="21" t="s">
        <v>157</v>
      </c>
      <c r="O36" s="21" t="s">
        <v>157</v>
      </c>
      <c r="P36" s="21" t="s">
        <v>157</v>
      </c>
    </row>
    <row r="37" spans="1:16" ht="22.95" customHeight="1" x14ac:dyDescent="0.3">
      <c r="A37" s="22" t="s">
        <v>43</v>
      </c>
      <c r="B37" s="418" t="s">
        <v>434</v>
      </c>
      <c r="C37" s="418"/>
      <c r="D37" s="418"/>
      <c r="E37" s="418"/>
      <c r="F37" s="418"/>
      <c r="G37" s="418"/>
      <c r="H37" s="419"/>
      <c r="I37" s="23" t="s">
        <v>45</v>
      </c>
      <c r="J37" s="23" t="s">
        <v>157</v>
      </c>
      <c r="K37" s="23" t="s">
        <v>157</v>
      </c>
      <c r="L37" s="23" t="s">
        <v>157</v>
      </c>
      <c r="M37" s="23" t="s">
        <v>157</v>
      </c>
      <c r="N37" s="23" t="s">
        <v>157</v>
      </c>
      <c r="O37" s="23" t="s">
        <v>157</v>
      </c>
      <c r="P37" s="23" t="s">
        <v>157</v>
      </c>
    </row>
    <row r="38" spans="1:16" ht="22.95" customHeight="1" x14ac:dyDescent="0.3">
      <c r="A38" s="22" t="s">
        <v>157</v>
      </c>
      <c r="B38" s="418" t="s">
        <v>157</v>
      </c>
      <c r="C38" s="418"/>
      <c r="D38" s="418"/>
      <c r="E38" s="418"/>
      <c r="F38" s="418"/>
      <c r="G38" s="418"/>
      <c r="H38" s="419"/>
      <c r="I38" s="23" t="s">
        <v>46</v>
      </c>
      <c r="J38" s="23" t="s">
        <v>157</v>
      </c>
      <c r="K38" s="23" t="s">
        <v>157</v>
      </c>
      <c r="L38" s="23" t="s">
        <v>157</v>
      </c>
      <c r="M38" s="23" t="s">
        <v>157</v>
      </c>
      <c r="N38" s="23" t="s">
        <v>157</v>
      </c>
      <c r="O38" s="23" t="s">
        <v>157</v>
      </c>
      <c r="P38" s="23" t="s">
        <v>157</v>
      </c>
    </row>
    <row r="39" spans="1:16" ht="22.95" customHeight="1" x14ac:dyDescent="0.3">
      <c r="A39" s="24" t="s">
        <v>157</v>
      </c>
      <c r="B39" s="420" t="s">
        <v>157</v>
      </c>
      <c r="C39" s="420"/>
      <c r="D39" s="420"/>
      <c r="E39" s="420"/>
      <c r="F39" s="420"/>
      <c r="G39" s="420"/>
      <c r="H39" s="421"/>
      <c r="I39" s="25" t="s">
        <v>47</v>
      </c>
      <c r="J39" s="25" t="s">
        <v>157</v>
      </c>
      <c r="K39" s="25" t="s">
        <v>157</v>
      </c>
      <c r="L39" s="25" t="s">
        <v>157</v>
      </c>
      <c r="M39" s="25" t="s">
        <v>157</v>
      </c>
      <c r="N39" s="25" t="s">
        <v>157</v>
      </c>
      <c r="O39" s="25" t="s">
        <v>157</v>
      </c>
      <c r="P39" s="25" t="s">
        <v>157</v>
      </c>
    </row>
    <row r="40" spans="1:16" ht="15" thickBot="1" x14ac:dyDescent="0.35">
      <c r="A40" s="26"/>
      <c r="B40" s="26"/>
      <c r="C40" s="26"/>
      <c r="D40" s="26"/>
      <c r="E40" s="26"/>
      <c r="F40" s="26"/>
      <c r="G40" s="26"/>
      <c r="H40" s="26"/>
      <c r="I40" s="26"/>
      <c r="J40" s="26"/>
      <c r="K40" s="26"/>
      <c r="L40" s="26"/>
      <c r="M40" s="26"/>
      <c r="N40" s="26"/>
      <c r="O40" s="26"/>
      <c r="P40" s="26"/>
    </row>
    <row r="41" spans="1:16" s="46" customFormat="1" ht="36" x14ac:dyDescent="0.35">
      <c r="A41" s="159" t="s">
        <v>157</v>
      </c>
      <c r="B41" s="160" t="s">
        <v>48</v>
      </c>
      <c r="C41" s="160" t="s">
        <v>49</v>
      </c>
      <c r="D41" s="160" t="s">
        <v>50</v>
      </c>
      <c r="E41" s="160" t="s">
        <v>51</v>
      </c>
      <c r="F41" s="160" t="s">
        <v>52</v>
      </c>
      <c r="G41" s="160" t="s">
        <v>53</v>
      </c>
      <c r="H41" s="160" t="s">
        <v>54</v>
      </c>
      <c r="I41" s="160" t="s">
        <v>55</v>
      </c>
      <c r="J41" s="160" t="s">
        <v>56</v>
      </c>
      <c r="K41" s="160" t="s">
        <v>422</v>
      </c>
      <c r="L41" s="39" t="s">
        <v>57</v>
      </c>
      <c r="M41" s="160" t="s">
        <v>435</v>
      </c>
      <c r="N41" s="160" t="s">
        <v>59</v>
      </c>
      <c r="O41" s="160" t="s">
        <v>60</v>
      </c>
      <c r="P41" s="161" t="s">
        <v>61</v>
      </c>
    </row>
    <row r="42" spans="1:16" s="131" customFormat="1" ht="43.95" customHeight="1" x14ac:dyDescent="0.3">
      <c r="A42" s="178" t="s">
        <v>157</v>
      </c>
      <c r="B42" s="353" t="s">
        <v>436</v>
      </c>
      <c r="C42" s="154">
        <v>3706</v>
      </c>
      <c r="D42" s="153" t="s">
        <v>437</v>
      </c>
      <c r="E42" s="153" t="s">
        <v>438</v>
      </c>
      <c r="F42" s="157" t="s">
        <v>439</v>
      </c>
      <c r="G42" s="157" t="s">
        <v>440</v>
      </c>
      <c r="H42" s="157" t="s">
        <v>441</v>
      </c>
      <c r="I42" s="155">
        <v>88.17</v>
      </c>
      <c r="J42" s="156">
        <v>81.790000000000006</v>
      </c>
      <c r="K42" s="155">
        <v>1.21</v>
      </c>
      <c r="L42" s="179" t="s">
        <v>268</v>
      </c>
      <c r="M42" s="155">
        <v>4.2</v>
      </c>
      <c r="N42" s="155">
        <v>0.97</v>
      </c>
      <c r="O42" s="157" t="s">
        <v>184</v>
      </c>
      <c r="P42" s="270" t="s">
        <v>442</v>
      </c>
    </row>
    <row r="43" spans="1:16" s="131" customFormat="1" ht="43.95" customHeight="1" thickBot="1" x14ac:dyDescent="0.35">
      <c r="A43" s="254" t="s">
        <v>72</v>
      </c>
      <c r="B43" s="492" t="s">
        <v>431</v>
      </c>
      <c r="C43" s="492"/>
      <c r="D43" s="492"/>
      <c r="E43" s="492"/>
      <c r="F43" s="492"/>
      <c r="G43" s="492"/>
      <c r="H43" s="492"/>
      <c r="I43" s="492"/>
      <c r="J43" s="492"/>
      <c r="K43" s="492"/>
      <c r="L43" s="492"/>
      <c r="M43" s="492"/>
      <c r="N43" s="492"/>
      <c r="O43" s="492"/>
      <c r="P43" s="493"/>
    </row>
    <row r="45" spans="1:16" x14ac:dyDescent="0.3">
      <c r="M45" s="174"/>
    </row>
    <row r="46" spans="1:16" x14ac:dyDescent="0.3">
      <c r="J46" s="252"/>
      <c r="K46" s="253"/>
    </row>
    <row r="47" spans="1:16" x14ac:dyDescent="0.3">
      <c r="J47" s="252"/>
      <c r="K47" s="253"/>
    </row>
  </sheetData>
  <mergeCells count="29">
    <mergeCell ref="B39:H39"/>
    <mergeCell ref="B43:P43"/>
    <mergeCell ref="A35:M35"/>
    <mergeCell ref="O35:P35"/>
    <mergeCell ref="B36:H36"/>
    <mergeCell ref="B37:H37"/>
    <mergeCell ref="B38:H38"/>
    <mergeCell ref="A30:B30"/>
    <mergeCell ref="A31:B31"/>
    <mergeCell ref="A32:B32"/>
    <mergeCell ref="A33:B33"/>
    <mergeCell ref="A34:B34"/>
    <mergeCell ref="B21:H21"/>
    <mergeCell ref="B22:H22"/>
    <mergeCell ref="B23:H23"/>
    <mergeCell ref="B28:P28"/>
    <mergeCell ref="A19:M19"/>
    <mergeCell ref="O19:P19"/>
    <mergeCell ref="B20:H20"/>
    <mergeCell ref="A1:P1"/>
    <mergeCell ref="C2:P7"/>
    <mergeCell ref="A17:P17"/>
    <mergeCell ref="A16:P16"/>
    <mergeCell ref="A18:P18"/>
    <mergeCell ref="A3:B3"/>
    <mergeCell ref="A4:B4"/>
    <mergeCell ref="A5:B5"/>
    <mergeCell ref="A6:B6"/>
    <mergeCell ref="A7:B7"/>
  </mergeCells>
  <pageMargins left="0.7" right="0.7" top="0.75" bottom="0.75" header="0.3" footer="0.3"/>
  <pageSetup paperSize="9" scale="42" firstPageNumber="0"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B7A10B7-D3DD-48C8-9E09-C595FEC7E7B6}">
            <xm:f>NOT(ISERROR(SEARCH("Duplicate Vacancy",A17)))</xm:f>
            <xm:f>"Duplicate Vacancy"</xm:f>
            <x14:dxf>
              <font>
                <color rgb="FF0008FF"/>
              </font>
            </x14:dxf>
          </x14:cfRule>
          <xm:sqref>A17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4CF0-7F06-4DA7-8DA8-2FE1A9C02854}">
  <dimension ref="A1:P28"/>
  <sheetViews>
    <sheetView zoomScale="70" zoomScaleNormal="70" workbookViewId="0">
      <selection sqref="A1:P1"/>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3.109375" bestFit="1"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13.109375" bestFit="1" customWidth="1"/>
    <col min="16" max="16" width="38.6640625" customWidth="1"/>
  </cols>
  <sheetData>
    <row r="1" spans="1:16" ht="30" customHeight="1" x14ac:dyDescent="0.6">
      <c r="A1" s="499" t="s">
        <v>443</v>
      </c>
      <c r="B1" s="499"/>
      <c r="C1" s="499"/>
      <c r="D1" s="499"/>
      <c r="E1" s="499"/>
      <c r="F1" s="499"/>
      <c r="G1" s="499"/>
      <c r="H1" s="499"/>
      <c r="I1" s="499"/>
      <c r="J1" s="499"/>
      <c r="K1" s="499"/>
      <c r="L1" s="499"/>
      <c r="M1" s="499"/>
      <c r="N1" s="499"/>
      <c r="O1" s="499"/>
      <c r="P1" s="499"/>
    </row>
    <row r="2" spans="1:16" x14ac:dyDescent="0.3">
      <c r="C2" s="500"/>
      <c r="D2" s="500"/>
      <c r="E2" s="500"/>
      <c r="F2" s="500"/>
      <c r="G2" s="500"/>
      <c r="H2" s="500"/>
      <c r="I2" s="500"/>
      <c r="J2" s="500"/>
      <c r="K2" s="500"/>
      <c r="L2" s="500"/>
      <c r="M2" s="500"/>
      <c r="N2" s="500"/>
      <c r="O2" s="500"/>
      <c r="P2" s="500"/>
    </row>
    <row r="3" spans="1:16" ht="21.75" customHeight="1" x14ac:dyDescent="0.45">
      <c r="A3" s="398" t="s">
        <v>31</v>
      </c>
      <c r="B3" s="399"/>
      <c r="C3" s="500"/>
      <c r="D3" s="500"/>
      <c r="E3" s="500"/>
      <c r="F3" s="500"/>
      <c r="G3" s="500"/>
      <c r="H3" s="500"/>
      <c r="I3" s="500"/>
      <c r="J3" s="500"/>
      <c r="K3" s="500"/>
      <c r="L3" s="500"/>
      <c r="M3" s="500"/>
      <c r="N3" s="500"/>
      <c r="O3" s="500"/>
      <c r="P3" s="500"/>
    </row>
    <row r="4" spans="1:16" ht="19.8" x14ac:dyDescent="0.4">
      <c r="A4" s="400" t="s">
        <v>75</v>
      </c>
      <c r="B4" s="401"/>
      <c r="C4" s="500"/>
      <c r="D4" s="500"/>
      <c r="E4" s="500"/>
      <c r="F4" s="500"/>
      <c r="G4" s="500"/>
      <c r="H4" s="500"/>
      <c r="I4" s="500"/>
      <c r="J4" s="500"/>
      <c r="K4" s="500"/>
      <c r="L4" s="500"/>
      <c r="M4" s="500"/>
      <c r="N4" s="500"/>
      <c r="O4" s="500"/>
      <c r="P4" s="500"/>
    </row>
    <row r="5" spans="1:16" ht="19.8" x14ac:dyDescent="0.4">
      <c r="A5" s="400" t="s">
        <v>76</v>
      </c>
      <c r="B5" s="401"/>
      <c r="C5" s="500"/>
      <c r="D5" s="500"/>
      <c r="E5" s="500"/>
      <c r="F5" s="500"/>
      <c r="G5" s="500"/>
      <c r="H5" s="500"/>
      <c r="I5" s="500"/>
      <c r="J5" s="500"/>
      <c r="K5" s="500"/>
      <c r="L5" s="500"/>
      <c r="M5" s="500"/>
      <c r="N5" s="500"/>
      <c r="O5" s="500"/>
      <c r="P5" s="500"/>
    </row>
    <row r="6" spans="1:16" ht="19.8" x14ac:dyDescent="0.4">
      <c r="A6" s="400" t="s">
        <v>77</v>
      </c>
      <c r="B6" s="401"/>
      <c r="C6" s="500"/>
      <c r="D6" s="500"/>
      <c r="E6" s="500"/>
      <c r="F6" s="500"/>
      <c r="G6" s="500"/>
      <c r="H6" s="500"/>
      <c r="I6" s="500"/>
      <c r="J6" s="500"/>
      <c r="K6" s="500"/>
      <c r="L6" s="500"/>
      <c r="M6" s="500"/>
      <c r="N6" s="500"/>
      <c r="O6" s="500"/>
      <c r="P6" s="500"/>
    </row>
    <row r="7" spans="1:16" ht="19.8" x14ac:dyDescent="0.4">
      <c r="A7" s="402" t="s">
        <v>78</v>
      </c>
      <c r="B7" s="403"/>
      <c r="C7" s="500"/>
      <c r="D7" s="500"/>
      <c r="E7" s="500"/>
      <c r="F7" s="500"/>
      <c r="G7" s="500"/>
      <c r="H7" s="500"/>
      <c r="I7" s="500"/>
      <c r="J7" s="500"/>
      <c r="K7" s="500"/>
      <c r="L7" s="500"/>
      <c r="M7" s="500"/>
      <c r="N7" s="500"/>
      <c r="O7" s="500"/>
      <c r="P7" s="500"/>
    </row>
    <row r="16" spans="1:16" x14ac:dyDescent="0.3">
      <c r="A16" s="395"/>
      <c r="B16" s="395"/>
      <c r="C16" s="395"/>
      <c r="D16" s="395"/>
      <c r="E16" s="395"/>
      <c r="F16" s="395"/>
      <c r="G16" s="395"/>
      <c r="H16" s="395"/>
      <c r="I16" s="395"/>
      <c r="J16" s="395"/>
      <c r="K16" s="395"/>
      <c r="L16" s="395"/>
      <c r="M16" s="395"/>
      <c r="N16" s="395"/>
      <c r="O16" s="395"/>
    </row>
    <row r="17" spans="1:16" x14ac:dyDescent="0.3">
      <c r="A17" s="396" t="s">
        <v>36</v>
      </c>
      <c r="B17" s="396"/>
      <c r="C17" s="396"/>
      <c r="D17" s="396"/>
      <c r="E17" s="396"/>
      <c r="F17" s="396"/>
      <c r="G17" s="396"/>
      <c r="H17" s="396"/>
      <c r="I17" s="396"/>
      <c r="J17" s="396"/>
      <c r="K17" s="396"/>
      <c r="L17" s="396"/>
      <c r="M17" s="396"/>
      <c r="N17" s="396"/>
      <c r="O17" s="396"/>
      <c r="P17" s="396"/>
    </row>
    <row r="18" spans="1:16" ht="15" thickBot="1" x14ac:dyDescent="0.35">
      <c r="A18" s="93"/>
      <c r="B18" s="93"/>
      <c r="C18" s="93"/>
      <c r="D18" s="93"/>
      <c r="E18" s="93"/>
      <c r="F18" s="93"/>
      <c r="G18" s="93"/>
      <c r="H18" s="93"/>
      <c r="I18" s="93"/>
      <c r="J18" s="93"/>
      <c r="K18" s="93"/>
      <c r="L18" s="93"/>
      <c r="M18" s="93"/>
      <c r="N18" s="93"/>
      <c r="O18" s="93"/>
    </row>
    <row r="19" spans="1:16" ht="24" thickBot="1" x14ac:dyDescent="0.5">
      <c r="A19" s="477" t="s">
        <v>444</v>
      </c>
      <c r="B19" s="478"/>
      <c r="C19" s="478"/>
      <c r="D19" s="478"/>
      <c r="E19" s="478"/>
      <c r="F19" s="478"/>
      <c r="G19" s="478"/>
      <c r="H19" s="478"/>
      <c r="I19" s="478"/>
      <c r="J19" s="478"/>
      <c r="K19" s="478"/>
      <c r="L19" s="478"/>
      <c r="M19" s="182" t="s">
        <v>38</v>
      </c>
      <c r="N19" s="510"/>
      <c r="O19" s="510"/>
      <c r="P19" s="511"/>
    </row>
    <row r="20" spans="1:16" ht="24" customHeight="1" x14ac:dyDescent="0.3">
      <c r="A20" s="48" t="s">
        <v>40</v>
      </c>
      <c r="B20" s="393" t="s">
        <v>445</v>
      </c>
      <c r="C20" s="393"/>
      <c r="D20" s="393"/>
      <c r="E20" s="393"/>
      <c r="F20" s="393"/>
      <c r="G20" s="393"/>
      <c r="H20" s="393"/>
      <c r="I20" s="501" t="s">
        <v>42</v>
      </c>
      <c r="J20" s="502"/>
      <c r="K20" s="507"/>
      <c r="L20" s="508"/>
      <c r="M20" s="508"/>
      <c r="N20" s="508"/>
      <c r="O20" s="508"/>
      <c r="P20" s="509"/>
    </row>
    <row r="21" spans="1:16" ht="24" customHeight="1" x14ac:dyDescent="0.3">
      <c r="A21" s="50" t="s">
        <v>43</v>
      </c>
      <c r="B21" s="394" t="s">
        <v>408</v>
      </c>
      <c r="C21" s="394"/>
      <c r="D21" s="394"/>
      <c r="E21" s="394"/>
      <c r="F21" s="394"/>
      <c r="G21" s="394"/>
      <c r="H21" s="394"/>
      <c r="I21" s="439" t="s">
        <v>45</v>
      </c>
      <c r="J21" s="440"/>
      <c r="K21" s="504" t="s">
        <v>446</v>
      </c>
      <c r="L21" s="505"/>
      <c r="M21" s="505"/>
      <c r="N21" s="505"/>
      <c r="O21" s="505"/>
      <c r="P21" s="506"/>
    </row>
    <row r="22" spans="1:16" ht="24" customHeight="1" x14ac:dyDescent="0.3">
      <c r="A22" s="50"/>
      <c r="B22" s="394"/>
      <c r="C22" s="394"/>
      <c r="D22" s="394"/>
      <c r="E22" s="394"/>
      <c r="F22" s="394"/>
      <c r="G22" s="394"/>
      <c r="H22" s="394"/>
      <c r="I22" s="439" t="s">
        <v>46</v>
      </c>
      <c r="J22" s="440"/>
      <c r="K22" s="431"/>
      <c r="L22" s="432"/>
      <c r="M22" s="432"/>
      <c r="N22" s="432"/>
      <c r="O22" s="432"/>
      <c r="P22" s="503"/>
    </row>
    <row r="23" spans="1:16" ht="24" customHeight="1" x14ac:dyDescent="0.3">
      <c r="A23" s="52"/>
      <c r="B23" s="385"/>
      <c r="C23" s="385"/>
      <c r="D23" s="385"/>
      <c r="E23" s="385"/>
      <c r="F23" s="385"/>
      <c r="G23" s="385"/>
      <c r="H23" s="385"/>
      <c r="I23" s="439" t="s">
        <v>47</v>
      </c>
      <c r="J23" s="440"/>
      <c r="K23" s="431"/>
      <c r="L23" s="432"/>
      <c r="M23" s="432"/>
      <c r="N23" s="432"/>
      <c r="O23" s="432"/>
      <c r="P23" s="503"/>
    </row>
    <row r="24" spans="1:16" ht="24" customHeight="1" thickBot="1" x14ac:dyDescent="0.35">
      <c r="A24" s="296"/>
      <c r="B24" s="297"/>
      <c r="C24" s="297"/>
      <c r="D24" s="297"/>
      <c r="E24" s="297"/>
      <c r="F24" s="297"/>
      <c r="G24" s="297"/>
      <c r="H24" s="297"/>
      <c r="I24" s="297"/>
      <c r="J24" s="297"/>
      <c r="K24" s="297"/>
      <c r="L24" s="297"/>
      <c r="M24" s="297"/>
      <c r="N24" s="297"/>
      <c r="O24" s="297"/>
      <c r="P24" s="298"/>
    </row>
    <row r="25" spans="1:16" ht="36" customHeight="1" thickBot="1" x14ac:dyDescent="0.35">
      <c r="A25" s="139"/>
      <c r="B25" s="140" t="s">
        <v>48</v>
      </c>
      <c r="C25" s="140" t="s">
        <v>49</v>
      </c>
      <c r="D25" s="140" t="s">
        <v>50</v>
      </c>
      <c r="E25" s="140" t="s">
        <v>51</v>
      </c>
      <c r="F25" s="214" t="s">
        <v>107</v>
      </c>
      <c r="G25" s="140" t="s">
        <v>52</v>
      </c>
      <c r="H25" s="140" t="s">
        <v>53</v>
      </c>
      <c r="I25" s="140" t="s">
        <v>54</v>
      </c>
      <c r="J25" s="140" t="s">
        <v>55</v>
      </c>
      <c r="K25" s="140" t="s">
        <v>56</v>
      </c>
      <c r="L25" s="140" t="s">
        <v>57</v>
      </c>
      <c r="M25" s="140" t="s">
        <v>58</v>
      </c>
      <c r="N25" s="140" t="s">
        <v>59</v>
      </c>
      <c r="O25" s="140" t="s">
        <v>60</v>
      </c>
      <c r="P25" s="141" t="s">
        <v>61</v>
      </c>
    </row>
    <row r="26" spans="1:16" ht="37.200000000000003" thickBot="1" x14ac:dyDescent="0.35">
      <c r="A26" s="496" t="s">
        <v>206</v>
      </c>
      <c r="B26" s="497"/>
      <c r="C26" s="497"/>
      <c r="D26" s="497"/>
      <c r="E26" s="497"/>
      <c r="F26" s="497"/>
      <c r="G26" s="497"/>
      <c r="H26" s="497"/>
      <c r="I26" s="497"/>
      <c r="J26" s="497"/>
      <c r="K26" s="497"/>
      <c r="L26" s="497"/>
      <c r="M26" s="497"/>
      <c r="N26" s="497"/>
      <c r="O26" s="497"/>
      <c r="P26" s="498"/>
    </row>
    <row r="27" spans="1:16" ht="15" thickBot="1" x14ac:dyDescent="0.35"/>
    <row r="28" spans="1:16" ht="24" customHeight="1" thickBot="1" x14ac:dyDescent="0.35">
      <c r="A28" s="10" t="s">
        <v>72</v>
      </c>
      <c r="B28" s="409" t="s">
        <v>447</v>
      </c>
      <c r="C28" s="410"/>
      <c r="D28" s="410"/>
      <c r="E28" s="410"/>
      <c r="F28" s="410"/>
      <c r="G28" s="410"/>
      <c r="H28" s="410"/>
      <c r="I28" s="410"/>
      <c r="J28" s="410"/>
      <c r="K28" s="410"/>
      <c r="L28" s="410"/>
      <c r="M28" s="410"/>
      <c r="N28" s="410"/>
      <c r="O28" s="410"/>
      <c r="P28" s="411"/>
    </row>
  </sheetData>
  <mergeCells count="25">
    <mergeCell ref="B28:P28"/>
    <mergeCell ref="A17:P17"/>
    <mergeCell ref="I23:J23"/>
    <mergeCell ref="I22:J22"/>
    <mergeCell ref="I21:J21"/>
    <mergeCell ref="I20:J20"/>
    <mergeCell ref="K23:P23"/>
    <mergeCell ref="K22:P22"/>
    <mergeCell ref="K21:P21"/>
    <mergeCell ref="K20:P20"/>
    <mergeCell ref="B23:H23"/>
    <mergeCell ref="A19:L19"/>
    <mergeCell ref="B20:H20"/>
    <mergeCell ref="B21:H21"/>
    <mergeCell ref="B22:H22"/>
    <mergeCell ref="N19:P19"/>
    <mergeCell ref="A26:P26"/>
    <mergeCell ref="A1:P1"/>
    <mergeCell ref="A16:O16"/>
    <mergeCell ref="A3:B3"/>
    <mergeCell ref="A4:B4"/>
    <mergeCell ref="A5:B5"/>
    <mergeCell ref="A6:B6"/>
    <mergeCell ref="A7:B7"/>
    <mergeCell ref="C2:P7"/>
  </mergeCells>
  <pageMargins left="0.7" right="0.7" top="0.75" bottom="0.75" header="0.3" footer="0.3"/>
  <pageSetup paperSize="9" scale="29" firstPageNumber="0"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0F41C52E-3D82-477C-A695-4E910EC9E429}">
            <xm:f>NOT(ISERROR(SEARCH("Duplicate Vacancy",A17)))</xm:f>
            <xm:f>"Duplicate Vacancy"</xm:f>
            <x14:dxf>
              <font>
                <color rgb="FF0008FF"/>
              </font>
            </x14:dxf>
          </x14:cfRule>
          <xm:sqref>A17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F8B07-F040-4358-B578-E02D6B5981E8}">
  <dimension ref="A1:W70"/>
  <sheetViews>
    <sheetView tabSelected="1" zoomScale="70" zoomScaleNormal="70" workbookViewId="0">
      <selection sqref="A1:W1"/>
    </sheetView>
  </sheetViews>
  <sheetFormatPr defaultColWidth="8.88671875" defaultRowHeight="14.4" x14ac:dyDescent="0.3"/>
  <cols>
    <col min="1" max="22" width="10.109375" style="271" customWidth="1"/>
    <col min="23" max="16384" width="8.88671875" style="271"/>
  </cols>
  <sheetData>
    <row r="1" spans="1:23" ht="81.599999999999994" customHeight="1" x14ac:dyDescent="0.3">
      <c r="A1" s="373" t="s">
        <v>0</v>
      </c>
      <c r="B1" s="373"/>
      <c r="C1" s="373"/>
      <c r="D1" s="373"/>
      <c r="E1" s="373"/>
      <c r="F1" s="373"/>
      <c r="G1" s="373"/>
      <c r="H1" s="373"/>
      <c r="I1" s="373"/>
      <c r="J1" s="373"/>
      <c r="K1" s="373"/>
      <c r="L1" s="373"/>
      <c r="M1" s="373"/>
      <c r="N1" s="373"/>
      <c r="O1" s="373"/>
      <c r="P1" s="373"/>
      <c r="Q1" s="373"/>
      <c r="R1" s="373"/>
      <c r="S1" s="373"/>
      <c r="T1" s="373"/>
      <c r="U1" s="373"/>
      <c r="V1" s="373"/>
      <c r="W1" s="373"/>
    </row>
    <row r="2" spans="1:23" ht="102.6" customHeight="1" x14ac:dyDescent="0.3"/>
    <row r="3" spans="1:23" ht="14.4" customHeight="1" thickBot="1" x14ac:dyDescent="0.35"/>
    <row r="4" spans="1:23" ht="26.4" thickBot="1" x14ac:dyDescent="0.55000000000000004">
      <c r="A4" s="376" t="s">
        <v>1</v>
      </c>
      <c r="B4" s="377"/>
      <c r="C4" s="377"/>
      <c r="D4" s="377"/>
      <c r="E4" s="377"/>
      <c r="F4" s="377"/>
      <c r="G4" s="377"/>
      <c r="H4" s="377"/>
      <c r="I4" s="377"/>
      <c r="J4" s="377"/>
      <c r="K4" s="377"/>
      <c r="L4" s="377"/>
      <c r="M4" s="377"/>
      <c r="N4" s="377"/>
      <c r="O4" s="377"/>
      <c r="P4" s="377"/>
      <c r="Q4" s="377"/>
      <c r="R4" s="377"/>
      <c r="S4" s="377"/>
      <c r="T4" s="377"/>
      <c r="U4" s="377"/>
      <c r="V4" s="377"/>
      <c r="W4" s="378"/>
    </row>
    <row r="5" spans="1:23" x14ac:dyDescent="0.3">
      <c r="A5" s="272"/>
      <c r="B5" s="272"/>
      <c r="C5" s="272"/>
      <c r="D5" s="272"/>
      <c r="E5" s="272"/>
      <c r="F5" s="272"/>
      <c r="G5" s="272"/>
      <c r="H5" s="272"/>
      <c r="I5" s="272"/>
      <c r="J5" s="272"/>
      <c r="K5" s="272"/>
      <c r="L5" s="272"/>
      <c r="M5" s="272"/>
      <c r="N5" s="272"/>
      <c r="O5" s="272"/>
      <c r="P5" s="272"/>
      <c r="Q5" s="272"/>
      <c r="R5" s="272"/>
      <c r="S5" s="272"/>
      <c r="T5" s="272"/>
      <c r="U5" s="272"/>
      <c r="V5" s="272"/>
    </row>
    <row r="6" spans="1:23" ht="28.95" customHeight="1" x14ac:dyDescent="0.35">
      <c r="A6" s="371" t="s">
        <v>2</v>
      </c>
      <c r="B6" s="371"/>
      <c r="C6" s="371"/>
      <c r="D6" s="371"/>
      <c r="E6" s="371"/>
      <c r="F6" s="371"/>
      <c r="G6" s="371"/>
      <c r="H6" s="371"/>
      <c r="I6" s="371"/>
      <c r="J6" s="371"/>
      <c r="K6" s="371"/>
      <c r="L6" s="371"/>
      <c r="M6" s="371"/>
      <c r="N6" s="371"/>
      <c r="O6" s="371"/>
      <c r="P6" s="371"/>
      <c r="Q6" s="371"/>
      <c r="R6" s="371"/>
      <c r="S6" s="371"/>
      <c r="T6" s="371"/>
      <c r="U6" s="371"/>
      <c r="V6" s="371"/>
      <c r="W6" s="371"/>
    </row>
    <row r="7" spans="1:23" ht="7.2" customHeight="1" x14ac:dyDescent="0.35">
      <c r="A7" s="273"/>
      <c r="B7" s="273"/>
      <c r="C7" s="273"/>
      <c r="D7" s="273"/>
      <c r="E7" s="273"/>
      <c r="F7" s="273"/>
      <c r="G7" s="273"/>
      <c r="H7" s="273"/>
      <c r="I7" s="273"/>
      <c r="J7" s="273"/>
      <c r="K7" s="273"/>
      <c r="L7" s="273"/>
      <c r="M7" s="273"/>
      <c r="N7" s="273"/>
      <c r="O7" s="273"/>
      <c r="P7" s="273"/>
      <c r="Q7" s="273"/>
      <c r="R7" s="273"/>
      <c r="S7" s="273"/>
      <c r="T7" s="273"/>
      <c r="U7" s="273"/>
      <c r="V7" s="273"/>
      <c r="W7" s="274"/>
    </row>
    <row r="8" spans="1:23" ht="15" x14ac:dyDescent="0.35">
      <c r="A8" s="275"/>
      <c r="B8" s="379" t="s">
        <v>3</v>
      </c>
      <c r="C8" s="380"/>
      <c r="D8" s="380"/>
      <c r="E8" s="380"/>
      <c r="F8" s="380"/>
      <c r="G8" s="380"/>
      <c r="H8" s="380"/>
      <c r="I8" s="380"/>
      <c r="J8" s="380"/>
      <c r="K8" s="380"/>
      <c r="L8" s="380"/>
      <c r="M8" s="380"/>
      <c r="N8" s="380"/>
      <c r="O8" s="380"/>
      <c r="P8" s="380"/>
      <c r="Q8" s="380"/>
      <c r="R8" s="380"/>
      <c r="S8" s="380"/>
      <c r="T8" s="380"/>
      <c r="U8" s="380"/>
      <c r="V8" s="380"/>
      <c r="W8" s="381"/>
    </row>
    <row r="9" spans="1:23" ht="15" x14ac:dyDescent="0.35">
      <c r="A9" s="275"/>
      <c r="B9" s="379" t="s">
        <v>4</v>
      </c>
      <c r="C9" s="380"/>
      <c r="D9" s="380"/>
      <c r="E9" s="380"/>
      <c r="F9" s="380"/>
      <c r="G9" s="380"/>
      <c r="H9" s="380"/>
      <c r="I9" s="380"/>
      <c r="J9" s="380"/>
      <c r="K9" s="380"/>
      <c r="L9" s="380"/>
      <c r="M9" s="380"/>
      <c r="N9" s="380"/>
      <c r="O9" s="380"/>
      <c r="P9" s="380"/>
      <c r="Q9" s="380"/>
      <c r="R9" s="380"/>
      <c r="S9" s="380"/>
      <c r="T9" s="380"/>
      <c r="U9" s="380"/>
      <c r="V9" s="380"/>
      <c r="W9" s="381"/>
    </row>
    <row r="10" spans="1:23" ht="15" thickBot="1" x14ac:dyDescent="0.35">
      <c r="A10" s="272"/>
      <c r="B10" s="272"/>
      <c r="C10" s="272"/>
      <c r="D10" s="272"/>
      <c r="E10" s="272"/>
      <c r="F10" s="272"/>
      <c r="G10" s="272"/>
      <c r="H10" s="272"/>
      <c r="I10" s="272"/>
      <c r="J10" s="272"/>
      <c r="K10" s="272"/>
      <c r="L10" s="272"/>
      <c r="M10" s="272"/>
      <c r="N10" s="272"/>
      <c r="O10" s="272"/>
      <c r="P10" s="272"/>
      <c r="Q10" s="272"/>
      <c r="R10" s="272"/>
      <c r="S10" s="272"/>
      <c r="T10" s="272"/>
      <c r="U10" s="272"/>
      <c r="V10" s="272"/>
    </row>
    <row r="11" spans="1:23" ht="22.8" thickBot="1" x14ac:dyDescent="0.5">
      <c r="A11" s="382" t="s">
        <v>5</v>
      </c>
      <c r="B11" s="383"/>
      <c r="C11" s="383"/>
      <c r="D11" s="383"/>
      <c r="E11" s="383"/>
      <c r="F11" s="383"/>
      <c r="G11" s="383"/>
      <c r="H11" s="383"/>
      <c r="I11" s="383"/>
      <c r="J11" s="383"/>
      <c r="K11" s="383"/>
      <c r="L11" s="383"/>
      <c r="M11" s="383"/>
      <c r="N11" s="383"/>
      <c r="O11" s="383"/>
      <c r="P11" s="383"/>
      <c r="Q11" s="383"/>
      <c r="R11" s="383"/>
      <c r="S11" s="383"/>
      <c r="T11" s="383"/>
      <c r="U11" s="383"/>
      <c r="V11" s="383"/>
      <c r="W11" s="384"/>
    </row>
    <row r="12" spans="1:23" x14ac:dyDescent="0.3">
      <c r="A12" s="272"/>
      <c r="B12" s="272"/>
      <c r="C12" s="272"/>
      <c r="D12" s="272"/>
      <c r="E12" s="272"/>
      <c r="F12" s="272"/>
      <c r="G12" s="272"/>
      <c r="H12" s="272"/>
      <c r="I12" s="272"/>
      <c r="J12" s="272"/>
      <c r="K12" s="272"/>
      <c r="L12" s="272"/>
      <c r="M12" s="272"/>
      <c r="N12" s="272"/>
      <c r="O12" s="272"/>
      <c r="P12" s="272"/>
      <c r="Q12" s="272"/>
      <c r="R12" s="272"/>
      <c r="S12" s="272"/>
      <c r="T12" s="272"/>
      <c r="U12" s="272"/>
      <c r="V12" s="272"/>
    </row>
    <row r="13" spans="1:23" ht="30" customHeight="1" x14ac:dyDescent="0.35">
      <c r="A13" s="371" t="s">
        <v>6</v>
      </c>
      <c r="B13" s="371"/>
      <c r="C13" s="371"/>
      <c r="D13" s="371"/>
      <c r="E13" s="371"/>
      <c r="F13" s="371"/>
      <c r="G13" s="371"/>
      <c r="H13" s="371"/>
      <c r="I13" s="371"/>
      <c r="J13" s="371"/>
      <c r="K13" s="371"/>
      <c r="L13" s="371"/>
      <c r="M13" s="371"/>
      <c r="N13" s="371"/>
      <c r="O13" s="371"/>
      <c r="P13" s="371"/>
      <c r="Q13" s="371"/>
      <c r="R13" s="371"/>
      <c r="S13" s="371"/>
      <c r="T13" s="371"/>
      <c r="U13" s="371"/>
      <c r="V13" s="371"/>
      <c r="W13" s="371"/>
    </row>
    <row r="14" spans="1:23" ht="9.6" customHeight="1" x14ac:dyDescent="0.35">
      <c r="A14" s="276"/>
      <c r="B14" s="276"/>
      <c r="C14" s="276"/>
      <c r="D14" s="276"/>
      <c r="E14" s="276"/>
      <c r="F14" s="276"/>
      <c r="G14" s="276"/>
      <c r="H14" s="276"/>
      <c r="I14" s="276"/>
      <c r="J14" s="276"/>
      <c r="K14" s="276"/>
      <c r="L14" s="276"/>
      <c r="M14" s="276"/>
      <c r="N14" s="276"/>
      <c r="O14" s="276"/>
      <c r="P14" s="276"/>
      <c r="Q14" s="276"/>
      <c r="R14" s="276"/>
      <c r="S14" s="276"/>
      <c r="T14" s="276"/>
      <c r="U14" s="276"/>
      <c r="V14" s="276"/>
      <c r="W14" s="274"/>
    </row>
    <row r="15" spans="1:23" ht="15" x14ac:dyDescent="0.35">
      <c r="A15" s="374" t="s">
        <v>7</v>
      </c>
      <c r="B15" s="375"/>
      <c r="C15" s="375"/>
      <c r="D15" s="375"/>
      <c r="E15" s="375"/>
      <c r="F15" s="375"/>
      <c r="G15" s="375"/>
      <c r="H15" s="375"/>
      <c r="I15" s="375"/>
      <c r="J15" s="375"/>
      <c r="K15" s="375"/>
      <c r="L15" s="375"/>
      <c r="M15" s="375"/>
      <c r="N15" s="375"/>
      <c r="O15" s="375"/>
      <c r="P15" s="375"/>
      <c r="Q15" s="375"/>
      <c r="R15" s="375"/>
      <c r="S15" s="375"/>
      <c r="T15" s="375"/>
      <c r="U15" s="375"/>
      <c r="V15" s="375"/>
      <c r="W15" s="375"/>
    </row>
    <row r="16" spans="1:23" ht="7.2" customHeight="1" x14ac:dyDescent="0.35">
      <c r="A16" s="276"/>
      <c r="B16" s="276"/>
      <c r="C16" s="276"/>
      <c r="D16" s="276"/>
      <c r="E16" s="276"/>
      <c r="F16" s="276"/>
      <c r="G16" s="276"/>
      <c r="H16" s="276"/>
      <c r="I16" s="276"/>
      <c r="J16" s="276"/>
      <c r="K16" s="276"/>
      <c r="L16" s="276"/>
      <c r="M16" s="276"/>
      <c r="N16" s="276"/>
      <c r="O16" s="276"/>
      <c r="P16" s="276"/>
      <c r="Q16" s="276"/>
      <c r="R16" s="276"/>
      <c r="S16" s="276"/>
      <c r="T16" s="276"/>
      <c r="U16" s="276"/>
      <c r="V16" s="276"/>
      <c r="W16" s="274"/>
    </row>
    <row r="17" spans="1:23" ht="28.2" customHeight="1" x14ac:dyDescent="0.35">
      <c r="A17" s="276"/>
      <c r="B17" s="371" t="s">
        <v>8</v>
      </c>
      <c r="C17" s="371"/>
      <c r="D17" s="371"/>
      <c r="E17" s="371"/>
      <c r="F17" s="371"/>
      <c r="G17" s="371"/>
      <c r="H17" s="371"/>
      <c r="I17" s="371"/>
      <c r="J17" s="371"/>
      <c r="K17" s="371"/>
      <c r="L17" s="371"/>
      <c r="M17" s="371"/>
      <c r="N17" s="371"/>
      <c r="O17" s="371"/>
      <c r="P17" s="371"/>
      <c r="Q17" s="371"/>
      <c r="R17" s="371"/>
      <c r="S17" s="371"/>
      <c r="T17" s="371"/>
      <c r="U17" s="371"/>
      <c r="V17" s="371"/>
      <c r="W17" s="371"/>
    </row>
    <row r="18" spans="1:23" ht="7.2" customHeight="1" x14ac:dyDescent="0.35">
      <c r="A18" s="276"/>
      <c r="B18" s="276"/>
      <c r="C18" s="276"/>
      <c r="D18" s="276"/>
      <c r="E18" s="276"/>
      <c r="F18" s="276"/>
      <c r="G18" s="276"/>
      <c r="H18" s="276"/>
      <c r="I18" s="276"/>
      <c r="J18" s="276"/>
      <c r="K18" s="276"/>
      <c r="L18" s="276"/>
      <c r="M18" s="276"/>
      <c r="N18" s="276"/>
      <c r="O18" s="276"/>
      <c r="P18" s="276"/>
      <c r="Q18" s="276"/>
      <c r="R18" s="276"/>
      <c r="S18" s="276"/>
      <c r="T18" s="276"/>
      <c r="U18" s="276"/>
      <c r="V18" s="276"/>
      <c r="W18" s="274"/>
    </row>
    <row r="19" spans="1:23" ht="15" x14ac:dyDescent="0.35">
      <c r="A19" s="276"/>
      <c r="B19" s="372" t="s">
        <v>9</v>
      </c>
      <c r="C19" s="372"/>
      <c r="D19" s="372"/>
      <c r="E19" s="372"/>
      <c r="F19" s="372"/>
      <c r="G19" s="372"/>
      <c r="H19" s="372"/>
      <c r="I19" s="372"/>
      <c r="J19" s="372"/>
      <c r="K19" s="372"/>
      <c r="L19" s="372"/>
      <c r="M19" s="372"/>
      <c r="N19" s="372"/>
      <c r="O19" s="372"/>
      <c r="P19" s="372"/>
      <c r="Q19" s="372"/>
      <c r="R19" s="372"/>
      <c r="S19" s="372"/>
      <c r="T19" s="372"/>
      <c r="U19" s="372"/>
      <c r="V19" s="372"/>
      <c r="W19" s="372"/>
    </row>
    <row r="20" spans="1:23" ht="5.4" customHeight="1" x14ac:dyDescent="0.35">
      <c r="A20" s="276"/>
      <c r="B20" s="276"/>
      <c r="C20" s="276"/>
      <c r="D20" s="276"/>
      <c r="E20" s="276"/>
      <c r="F20" s="276"/>
      <c r="G20" s="276"/>
      <c r="H20" s="276"/>
      <c r="I20" s="276"/>
      <c r="J20" s="276"/>
      <c r="K20" s="276"/>
      <c r="L20" s="276"/>
      <c r="M20" s="276"/>
      <c r="N20" s="276"/>
      <c r="O20" s="276"/>
      <c r="P20" s="276"/>
      <c r="Q20" s="276"/>
      <c r="R20" s="276"/>
      <c r="S20" s="276"/>
      <c r="T20" s="276"/>
      <c r="U20" s="276"/>
      <c r="V20" s="276"/>
      <c r="W20" s="274"/>
    </row>
    <row r="21" spans="1:23" ht="15" x14ac:dyDescent="0.35">
      <c r="A21" s="276"/>
      <c r="B21" s="372" t="s">
        <v>10</v>
      </c>
      <c r="C21" s="372"/>
      <c r="D21" s="372"/>
      <c r="E21" s="372"/>
      <c r="F21" s="372"/>
      <c r="G21" s="372"/>
      <c r="H21" s="372"/>
      <c r="I21" s="372"/>
      <c r="J21" s="372"/>
      <c r="K21" s="372"/>
      <c r="L21" s="372"/>
      <c r="M21" s="372"/>
      <c r="N21" s="372"/>
      <c r="O21" s="372"/>
      <c r="P21" s="372"/>
      <c r="Q21" s="372"/>
      <c r="R21" s="372"/>
      <c r="S21" s="372"/>
      <c r="T21" s="372"/>
      <c r="U21" s="372"/>
      <c r="V21" s="372"/>
      <c r="W21" s="372"/>
    </row>
    <row r="22" spans="1:23" ht="7.2" customHeight="1" x14ac:dyDescent="0.35">
      <c r="A22" s="276"/>
      <c r="B22" s="276"/>
      <c r="C22" s="276"/>
      <c r="D22" s="276"/>
      <c r="E22" s="276"/>
      <c r="F22" s="276"/>
      <c r="G22" s="276"/>
      <c r="H22" s="276"/>
      <c r="I22" s="276"/>
      <c r="J22" s="276"/>
      <c r="K22" s="276"/>
      <c r="L22" s="276"/>
      <c r="M22" s="276"/>
      <c r="N22" s="276"/>
      <c r="O22" s="276"/>
      <c r="P22" s="276"/>
      <c r="Q22" s="276"/>
      <c r="R22" s="276"/>
      <c r="S22" s="276"/>
      <c r="T22" s="276"/>
      <c r="U22" s="276"/>
      <c r="V22" s="276"/>
      <c r="W22" s="274"/>
    </row>
    <row r="23" spans="1:23" ht="15" x14ac:dyDescent="0.35">
      <c r="A23" s="276"/>
      <c r="B23" s="276"/>
      <c r="C23" s="372" t="s">
        <v>11</v>
      </c>
      <c r="D23" s="372"/>
      <c r="E23" s="372"/>
      <c r="F23" s="372"/>
      <c r="G23" s="372"/>
      <c r="H23" s="372"/>
      <c r="I23" s="372"/>
      <c r="J23" s="372"/>
      <c r="K23" s="372"/>
      <c r="L23" s="372"/>
      <c r="M23" s="372"/>
      <c r="N23" s="276"/>
      <c r="O23" s="276"/>
      <c r="P23" s="276"/>
      <c r="Q23" s="276"/>
      <c r="R23" s="276"/>
      <c r="S23" s="276"/>
      <c r="T23" s="276"/>
      <c r="U23" s="276"/>
      <c r="V23" s="276"/>
      <c r="W23" s="274"/>
    </row>
    <row r="24" spans="1:23" ht="7.2" customHeight="1" x14ac:dyDescent="0.35">
      <c r="A24" s="276"/>
      <c r="B24" s="276"/>
      <c r="C24" s="276"/>
      <c r="D24" s="276"/>
      <c r="E24" s="276"/>
      <c r="F24" s="276"/>
      <c r="G24" s="276"/>
      <c r="H24" s="276"/>
      <c r="I24" s="276"/>
      <c r="J24" s="276"/>
      <c r="K24" s="276"/>
      <c r="L24" s="276"/>
      <c r="M24" s="276"/>
      <c r="N24" s="276"/>
      <c r="O24" s="276"/>
      <c r="P24" s="276"/>
      <c r="Q24" s="276"/>
      <c r="R24" s="276"/>
      <c r="S24" s="276"/>
      <c r="T24" s="276"/>
      <c r="U24" s="276"/>
      <c r="V24" s="276"/>
      <c r="W24" s="274"/>
    </row>
    <row r="25" spans="1:23" ht="15" x14ac:dyDescent="0.35">
      <c r="A25" s="276"/>
      <c r="B25" s="276"/>
      <c r="C25" s="372" t="s">
        <v>12</v>
      </c>
      <c r="D25" s="372"/>
      <c r="E25" s="372"/>
      <c r="F25" s="372"/>
      <c r="G25" s="372"/>
      <c r="H25" s="372"/>
      <c r="I25" s="372"/>
      <c r="J25" s="372"/>
      <c r="K25" s="372"/>
      <c r="L25" s="372"/>
      <c r="M25" s="372"/>
      <c r="N25" s="276"/>
      <c r="O25" s="276"/>
      <c r="P25" s="276"/>
      <c r="Q25" s="276"/>
      <c r="R25" s="276"/>
      <c r="S25" s="276"/>
      <c r="T25" s="276"/>
      <c r="U25" s="276"/>
      <c r="V25" s="276"/>
      <c r="W25" s="274"/>
    </row>
    <row r="26" spans="1:23" ht="7.2" customHeight="1" x14ac:dyDescent="0.35">
      <c r="A26" s="276"/>
      <c r="B26" s="276"/>
      <c r="C26" s="276"/>
      <c r="D26" s="276"/>
      <c r="E26" s="276"/>
      <c r="F26" s="276"/>
      <c r="G26" s="276"/>
      <c r="H26" s="276"/>
      <c r="I26" s="276"/>
      <c r="J26" s="276"/>
      <c r="K26" s="276"/>
      <c r="L26" s="276"/>
      <c r="M26" s="276"/>
      <c r="N26" s="276"/>
      <c r="O26" s="276"/>
      <c r="P26" s="276"/>
      <c r="Q26" s="276"/>
      <c r="R26" s="276"/>
      <c r="S26" s="276"/>
      <c r="T26" s="276"/>
      <c r="U26" s="276"/>
      <c r="V26" s="276"/>
      <c r="W26" s="274"/>
    </row>
    <row r="27" spans="1:23" ht="15" x14ac:dyDescent="0.35">
      <c r="A27" s="276"/>
      <c r="B27" s="276"/>
      <c r="C27" s="372" t="s">
        <v>13</v>
      </c>
      <c r="D27" s="372"/>
      <c r="E27" s="372"/>
      <c r="F27" s="372"/>
      <c r="G27" s="372"/>
      <c r="H27" s="372"/>
      <c r="I27" s="372"/>
      <c r="J27" s="372"/>
      <c r="K27" s="372"/>
      <c r="L27" s="372"/>
      <c r="M27" s="372"/>
      <c r="N27" s="276"/>
      <c r="O27" s="276"/>
      <c r="P27" s="276"/>
      <c r="Q27" s="276"/>
      <c r="R27" s="276"/>
      <c r="S27" s="276"/>
      <c r="T27" s="276"/>
      <c r="U27" s="276"/>
      <c r="V27" s="276"/>
      <c r="W27" s="274"/>
    </row>
    <row r="28" spans="1:23" ht="7.2" customHeight="1" x14ac:dyDescent="0.35">
      <c r="A28" s="276"/>
      <c r="B28" s="276"/>
      <c r="C28" s="276"/>
      <c r="D28" s="276"/>
      <c r="E28" s="276"/>
      <c r="F28" s="276"/>
      <c r="G28" s="276"/>
      <c r="H28" s="276"/>
      <c r="I28" s="276"/>
      <c r="J28" s="276"/>
      <c r="K28" s="276"/>
      <c r="L28" s="276"/>
      <c r="M28" s="276"/>
      <c r="N28" s="276"/>
      <c r="O28" s="276"/>
      <c r="P28" s="276"/>
      <c r="Q28" s="276"/>
      <c r="R28" s="276"/>
      <c r="S28" s="276"/>
      <c r="T28" s="276"/>
      <c r="U28" s="276"/>
      <c r="V28" s="276"/>
      <c r="W28" s="274"/>
    </row>
    <row r="29" spans="1:23" ht="15" x14ac:dyDescent="0.35">
      <c r="A29" s="276"/>
      <c r="B29" s="276"/>
      <c r="C29" s="372" t="s">
        <v>14</v>
      </c>
      <c r="D29" s="372"/>
      <c r="E29" s="372"/>
      <c r="F29" s="372"/>
      <c r="G29" s="372"/>
      <c r="H29" s="372"/>
      <c r="I29" s="372"/>
      <c r="J29" s="372"/>
      <c r="K29" s="372"/>
      <c r="L29" s="372"/>
      <c r="M29" s="372"/>
      <c r="N29" s="276"/>
      <c r="O29" s="276"/>
      <c r="P29" s="276"/>
      <c r="Q29" s="276"/>
      <c r="R29" s="276"/>
      <c r="S29" s="276"/>
      <c r="T29" s="276"/>
      <c r="U29" s="276"/>
      <c r="V29" s="276"/>
      <c r="W29" s="274"/>
    </row>
    <row r="30" spans="1:23" ht="7.2" customHeight="1" x14ac:dyDescent="0.35">
      <c r="A30" s="276"/>
      <c r="B30" s="276"/>
      <c r="C30" s="276"/>
      <c r="D30" s="276"/>
      <c r="E30" s="276"/>
      <c r="F30" s="276"/>
      <c r="G30" s="276"/>
      <c r="H30" s="276"/>
      <c r="I30" s="276"/>
      <c r="J30" s="276"/>
      <c r="K30" s="276"/>
      <c r="L30" s="276"/>
      <c r="M30" s="276"/>
      <c r="N30" s="276"/>
      <c r="O30" s="276"/>
      <c r="P30" s="276"/>
      <c r="Q30" s="276"/>
      <c r="R30" s="276"/>
      <c r="S30" s="276"/>
      <c r="T30" s="276"/>
      <c r="U30" s="276"/>
      <c r="V30" s="276"/>
      <c r="W30" s="274"/>
    </row>
    <row r="31" spans="1:23" ht="15" x14ac:dyDescent="0.35">
      <c r="A31" s="372" t="s">
        <v>15</v>
      </c>
      <c r="B31" s="372"/>
      <c r="C31" s="372"/>
      <c r="D31" s="372"/>
      <c r="E31" s="372"/>
      <c r="F31" s="372"/>
      <c r="G31" s="372"/>
      <c r="H31" s="372"/>
      <c r="I31" s="372"/>
      <c r="J31" s="372"/>
      <c r="K31" s="372"/>
      <c r="L31" s="372"/>
      <c r="M31" s="372"/>
      <c r="N31" s="372"/>
      <c r="O31" s="372"/>
      <c r="P31" s="372"/>
      <c r="Q31" s="372"/>
      <c r="R31" s="372"/>
      <c r="S31" s="372"/>
      <c r="T31" s="372"/>
      <c r="U31" s="372"/>
      <c r="V31" s="372"/>
      <c r="W31" s="372"/>
    </row>
    <row r="32" spans="1:23" ht="7.2" customHeight="1" x14ac:dyDescent="0.35">
      <c r="A32" s="276"/>
      <c r="B32" s="276"/>
      <c r="C32" s="276"/>
      <c r="D32" s="276"/>
      <c r="E32" s="276"/>
      <c r="F32" s="276"/>
      <c r="G32" s="276"/>
      <c r="H32" s="276"/>
      <c r="I32" s="276"/>
      <c r="J32" s="276"/>
      <c r="K32" s="276"/>
      <c r="L32" s="276"/>
      <c r="M32" s="276"/>
      <c r="N32" s="276"/>
      <c r="O32" s="276"/>
      <c r="P32" s="276"/>
      <c r="Q32" s="276"/>
      <c r="R32" s="276"/>
      <c r="S32" s="276"/>
      <c r="T32" s="276"/>
      <c r="U32" s="276"/>
      <c r="V32" s="276"/>
      <c r="W32" s="274"/>
    </row>
    <row r="33" spans="1:23" ht="15" x14ac:dyDescent="0.35">
      <c r="A33" s="276"/>
      <c r="B33" s="276"/>
      <c r="C33" s="372" t="s">
        <v>16</v>
      </c>
      <c r="D33" s="372"/>
      <c r="E33" s="372"/>
      <c r="F33" s="372"/>
      <c r="G33" s="372"/>
      <c r="H33" s="372"/>
      <c r="I33" s="372"/>
      <c r="J33" s="372"/>
      <c r="K33" s="372"/>
      <c r="L33" s="372"/>
      <c r="M33" s="372"/>
      <c r="N33" s="276"/>
      <c r="O33" s="276"/>
      <c r="P33" s="276"/>
      <c r="Q33" s="276"/>
      <c r="R33" s="276"/>
      <c r="S33" s="276"/>
      <c r="T33" s="276"/>
      <c r="U33" s="276"/>
      <c r="V33" s="276"/>
      <c r="W33" s="274"/>
    </row>
    <row r="34" spans="1:23" ht="7.2" customHeight="1" x14ac:dyDescent="0.35">
      <c r="A34" s="276"/>
      <c r="B34" s="276"/>
      <c r="C34" s="276"/>
      <c r="D34" s="276"/>
      <c r="E34" s="276"/>
      <c r="F34" s="276"/>
      <c r="G34" s="276"/>
      <c r="H34" s="276"/>
      <c r="I34" s="276"/>
      <c r="J34" s="276"/>
      <c r="K34" s="276"/>
      <c r="L34" s="276"/>
      <c r="M34" s="276"/>
      <c r="N34" s="276"/>
      <c r="O34" s="276"/>
      <c r="P34" s="276"/>
      <c r="Q34" s="276"/>
      <c r="R34" s="276"/>
      <c r="S34" s="276"/>
      <c r="T34" s="276"/>
      <c r="U34" s="276"/>
      <c r="V34" s="276"/>
      <c r="W34" s="274"/>
    </row>
    <row r="35" spans="1:23" ht="28.95" customHeight="1" x14ac:dyDescent="0.35">
      <c r="A35" s="276"/>
      <c r="B35" s="276"/>
      <c r="C35" s="371" t="s">
        <v>17</v>
      </c>
      <c r="D35" s="371"/>
      <c r="E35" s="371"/>
      <c r="F35" s="371"/>
      <c r="G35" s="371"/>
      <c r="H35" s="371"/>
      <c r="I35" s="371"/>
      <c r="J35" s="371"/>
      <c r="K35" s="371"/>
      <c r="L35" s="371"/>
      <c r="M35" s="371"/>
      <c r="N35" s="371"/>
      <c r="O35" s="371"/>
      <c r="P35" s="371"/>
      <c r="Q35" s="371"/>
      <c r="R35" s="371"/>
      <c r="S35" s="371"/>
      <c r="T35" s="371"/>
      <c r="U35" s="371"/>
      <c r="V35" s="371"/>
      <c r="W35" s="371"/>
    </row>
    <row r="36" spans="1:23" ht="7.2" customHeight="1" x14ac:dyDescent="0.35">
      <c r="A36" s="276"/>
      <c r="B36" s="276"/>
      <c r="C36" s="276"/>
      <c r="D36" s="276"/>
      <c r="E36" s="276"/>
      <c r="F36" s="276"/>
      <c r="G36" s="276"/>
      <c r="H36" s="276"/>
      <c r="I36" s="276"/>
      <c r="J36" s="276"/>
      <c r="K36" s="276"/>
      <c r="L36" s="276"/>
      <c r="M36" s="276"/>
      <c r="N36" s="276"/>
      <c r="O36" s="276"/>
      <c r="P36" s="276"/>
      <c r="Q36" s="276"/>
      <c r="R36" s="276"/>
      <c r="S36" s="276"/>
      <c r="T36" s="276"/>
      <c r="U36" s="276"/>
      <c r="V36" s="276"/>
      <c r="W36" s="274"/>
    </row>
    <row r="37" spans="1:23" ht="15" x14ac:dyDescent="0.35">
      <c r="A37" s="276"/>
      <c r="B37" s="276"/>
      <c r="C37" s="372" t="s">
        <v>18</v>
      </c>
      <c r="D37" s="372"/>
      <c r="E37" s="372"/>
      <c r="F37" s="372"/>
      <c r="G37" s="372"/>
      <c r="H37" s="372"/>
      <c r="I37" s="372"/>
      <c r="J37" s="372"/>
      <c r="K37" s="372"/>
      <c r="L37" s="372"/>
      <c r="M37" s="372"/>
      <c r="N37" s="276"/>
      <c r="O37" s="276"/>
      <c r="P37" s="276"/>
      <c r="Q37" s="276"/>
      <c r="R37" s="276"/>
      <c r="S37" s="276"/>
      <c r="T37" s="276"/>
      <c r="U37" s="276"/>
      <c r="V37" s="276"/>
      <c r="W37" s="274"/>
    </row>
    <row r="38" spans="1:23" ht="7.2" customHeight="1" x14ac:dyDescent="0.35">
      <c r="A38" s="276"/>
      <c r="B38" s="276"/>
      <c r="C38" s="276"/>
      <c r="D38" s="276"/>
      <c r="E38" s="276"/>
      <c r="F38" s="276"/>
      <c r="G38" s="276"/>
      <c r="H38" s="276"/>
      <c r="I38" s="276"/>
      <c r="J38" s="276"/>
      <c r="K38" s="276"/>
      <c r="L38" s="276"/>
      <c r="M38" s="276"/>
      <c r="N38" s="276"/>
      <c r="O38" s="276"/>
      <c r="P38" s="276"/>
      <c r="Q38" s="276"/>
      <c r="R38" s="276"/>
      <c r="S38" s="276"/>
      <c r="T38" s="276"/>
      <c r="U38" s="276"/>
      <c r="V38" s="276"/>
      <c r="W38" s="274"/>
    </row>
    <row r="39" spans="1:23" ht="15" x14ac:dyDescent="0.35">
      <c r="A39" s="372" t="s">
        <v>19</v>
      </c>
      <c r="B39" s="372"/>
      <c r="C39" s="372"/>
      <c r="D39" s="372"/>
      <c r="E39" s="372"/>
      <c r="F39" s="372"/>
      <c r="G39" s="372"/>
      <c r="H39" s="372"/>
      <c r="I39" s="372"/>
      <c r="J39" s="372"/>
      <c r="K39" s="372"/>
      <c r="L39" s="372"/>
      <c r="M39" s="372"/>
      <c r="N39" s="372"/>
      <c r="O39" s="372"/>
      <c r="P39" s="372"/>
      <c r="Q39" s="372"/>
      <c r="R39" s="372"/>
      <c r="S39" s="372"/>
      <c r="T39" s="372"/>
      <c r="U39" s="372"/>
      <c r="V39" s="372"/>
      <c r="W39" s="372"/>
    </row>
    <row r="40" spans="1:23" ht="7.2" customHeight="1" x14ac:dyDescent="0.35">
      <c r="A40" s="276"/>
      <c r="B40" s="276"/>
      <c r="C40" s="276"/>
      <c r="D40" s="276"/>
      <c r="E40" s="276"/>
      <c r="F40" s="276"/>
      <c r="G40" s="276"/>
      <c r="H40" s="276"/>
      <c r="I40" s="276"/>
      <c r="J40" s="276"/>
      <c r="K40" s="276"/>
      <c r="L40" s="276"/>
      <c r="M40" s="276"/>
      <c r="N40" s="276"/>
      <c r="O40" s="276"/>
      <c r="P40" s="276"/>
      <c r="Q40" s="276"/>
      <c r="R40" s="276"/>
      <c r="S40" s="276"/>
      <c r="T40" s="276"/>
      <c r="U40" s="276"/>
      <c r="V40" s="276"/>
      <c r="W40" s="274"/>
    </row>
    <row r="41" spans="1:23" ht="15" x14ac:dyDescent="0.35">
      <c r="A41" s="276"/>
      <c r="B41" s="276"/>
      <c r="C41" s="372" t="s">
        <v>20</v>
      </c>
      <c r="D41" s="372"/>
      <c r="E41" s="372"/>
      <c r="F41" s="372"/>
      <c r="G41" s="372"/>
      <c r="H41" s="372"/>
      <c r="I41" s="372"/>
      <c r="J41" s="372"/>
      <c r="K41" s="372"/>
      <c r="L41" s="372"/>
      <c r="M41" s="372"/>
      <c r="N41" s="276"/>
      <c r="O41" s="276"/>
      <c r="P41" s="276"/>
      <c r="Q41" s="276"/>
      <c r="R41" s="276"/>
      <c r="S41" s="276"/>
      <c r="T41" s="276"/>
      <c r="U41" s="276"/>
      <c r="V41" s="276"/>
      <c r="W41" s="274"/>
    </row>
    <row r="42" spans="1:23" ht="7.2" customHeight="1" x14ac:dyDescent="0.35">
      <c r="A42" s="276"/>
      <c r="B42" s="276"/>
      <c r="C42" s="276"/>
      <c r="D42" s="276"/>
      <c r="E42" s="276"/>
      <c r="F42" s="276"/>
      <c r="G42" s="276"/>
      <c r="H42" s="276"/>
      <c r="I42" s="276"/>
      <c r="J42" s="276"/>
      <c r="K42" s="276"/>
      <c r="L42" s="276"/>
      <c r="M42" s="276"/>
      <c r="N42" s="276"/>
      <c r="O42" s="276"/>
      <c r="P42" s="276"/>
      <c r="Q42" s="276"/>
      <c r="R42" s="276"/>
      <c r="S42" s="276"/>
      <c r="T42" s="276"/>
      <c r="U42" s="276"/>
      <c r="V42" s="276"/>
      <c r="W42" s="274"/>
    </row>
    <row r="43" spans="1:23" ht="15" x14ac:dyDescent="0.35">
      <c r="A43" s="276"/>
      <c r="B43" s="276"/>
      <c r="C43" s="372" t="s">
        <v>21</v>
      </c>
      <c r="D43" s="372"/>
      <c r="E43" s="372"/>
      <c r="F43" s="372"/>
      <c r="G43" s="372"/>
      <c r="H43" s="372"/>
      <c r="I43" s="372"/>
      <c r="J43" s="372"/>
      <c r="K43" s="372"/>
      <c r="L43" s="372"/>
      <c r="M43" s="372"/>
      <c r="N43" s="276"/>
      <c r="O43" s="276"/>
      <c r="P43" s="276"/>
      <c r="Q43" s="276"/>
      <c r="R43" s="276"/>
      <c r="S43" s="276"/>
      <c r="T43" s="276"/>
      <c r="U43" s="276"/>
      <c r="V43" s="276"/>
      <c r="W43" s="274"/>
    </row>
    <row r="44" spans="1:23" ht="7.2" customHeight="1" x14ac:dyDescent="0.35">
      <c r="A44" s="276"/>
      <c r="B44" s="276"/>
      <c r="C44" s="276"/>
      <c r="D44" s="276"/>
      <c r="E44" s="276"/>
      <c r="F44" s="276"/>
      <c r="G44" s="276"/>
      <c r="H44" s="276"/>
      <c r="I44" s="276"/>
      <c r="J44" s="276"/>
      <c r="K44" s="276"/>
      <c r="L44" s="276"/>
      <c r="M44" s="276"/>
      <c r="N44" s="276"/>
      <c r="O44" s="276"/>
      <c r="P44" s="276"/>
      <c r="Q44" s="276"/>
      <c r="R44" s="276"/>
      <c r="S44" s="276"/>
      <c r="T44" s="276"/>
      <c r="U44" s="276"/>
      <c r="V44" s="276"/>
      <c r="W44" s="274"/>
    </row>
    <row r="45" spans="1:23" ht="15" x14ac:dyDescent="0.35">
      <c r="A45" s="276"/>
      <c r="B45" s="276"/>
      <c r="C45" s="372" t="s">
        <v>22</v>
      </c>
      <c r="D45" s="372"/>
      <c r="E45" s="372"/>
      <c r="F45" s="372"/>
      <c r="G45" s="372"/>
      <c r="H45" s="372"/>
      <c r="I45" s="372"/>
      <c r="J45" s="372"/>
      <c r="K45" s="372"/>
      <c r="L45" s="372"/>
      <c r="M45" s="372"/>
      <c r="N45" s="276"/>
      <c r="O45" s="276"/>
      <c r="P45" s="276"/>
      <c r="Q45" s="276"/>
      <c r="R45" s="276"/>
      <c r="S45" s="276"/>
      <c r="T45" s="276"/>
      <c r="U45" s="276"/>
      <c r="V45" s="276"/>
      <c r="W45" s="274"/>
    </row>
    <row r="46" spans="1:23" ht="7.2" customHeight="1" x14ac:dyDescent="0.35">
      <c r="A46" s="276"/>
      <c r="B46" s="276"/>
      <c r="C46" s="276"/>
      <c r="D46" s="276"/>
      <c r="E46" s="276"/>
      <c r="F46" s="276"/>
      <c r="G46" s="276"/>
      <c r="H46" s="276"/>
      <c r="I46" s="276"/>
      <c r="J46" s="276"/>
      <c r="K46" s="276"/>
      <c r="L46" s="276"/>
      <c r="M46" s="276"/>
      <c r="N46" s="276"/>
      <c r="O46" s="276"/>
      <c r="P46" s="276"/>
      <c r="Q46" s="276"/>
      <c r="R46" s="276"/>
      <c r="S46" s="276"/>
      <c r="T46" s="276"/>
      <c r="U46" s="276"/>
      <c r="V46" s="276"/>
      <c r="W46" s="274"/>
    </row>
    <row r="47" spans="1:23" ht="15" x14ac:dyDescent="0.35">
      <c r="A47" s="276"/>
      <c r="B47" s="276"/>
      <c r="C47" s="372" t="s">
        <v>23</v>
      </c>
      <c r="D47" s="372"/>
      <c r="E47" s="372"/>
      <c r="F47" s="372"/>
      <c r="G47" s="372"/>
      <c r="H47" s="372"/>
      <c r="I47" s="372"/>
      <c r="J47" s="372"/>
      <c r="K47" s="372"/>
      <c r="L47" s="372"/>
      <c r="M47" s="372"/>
      <c r="N47" s="372"/>
      <c r="O47" s="372"/>
      <c r="P47" s="372"/>
      <c r="Q47" s="372"/>
      <c r="R47" s="372"/>
      <c r="S47" s="372"/>
      <c r="T47" s="372"/>
      <c r="U47" s="372"/>
      <c r="V47" s="276"/>
      <c r="W47" s="274"/>
    </row>
    <row r="48" spans="1:23" ht="9" customHeight="1" x14ac:dyDescent="0.35">
      <c r="A48" s="276"/>
      <c r="B48" s="276"/>
      <c r="C48" s="277"/>
      <c r="D48" s="277"/>
      <c r="E48" s="277"/>
      <c r="F48" s="277"/>
      <c r="G48" s="277"/>
      <c r="H48" s="277"/>
      <c r="I48" s="277"/>
      <c r="J48" s="277"/>
      <c r="K48" s="277"/>
      <c r="L48" s="277"/>
      <c r="M48" s="277"/>
      <c r="N48" s="277"/>
      <c r="O48" s="277"/>
      <c r="P48" s="277"/>
      <c r="Q48" s="277"/>
      <c r="R48" s="277"/>
      <c r="S48" s="277"/>
      <c r="T48" s="277"/>
      <c r="U48" s="277"/>
      <c r="V48" s="276"/>
      <c r="W48" s="274"/>
    </row>
    <row r="49" spans="1:23" ht="15" x14ac:dyDescent="0.35">
      <c r="A49" s="276"/>
      <c r="B49" s="276"/>
      <c r="C49" s="372" t="s">
        <v>24</v>
      </c>
      <c r="D49" s="372"/>
      <c r="E49" s="372"/>
      <c r="F49" s="372"/>
      <c r="G49" s="372"/>
      <c r="H49" s="372"/>
      <c r="I49" s="372"/>
      <c r="J49" s="372"/>
      <c r="K49" s="372"/>
      <c r="L49" s="372"/>
      <c r="M49" s="372"/>
      <c r="N49" s="276"/>
      <c r="O49" s="277"/>
      <c r="P49" s="277"/>
      <c r="Q49" s="277"/>
      <c r="R49" s="277"/>
      <c r="S49" s="277"/>
      <c r="T49" s="277"/>
      <c r="U49" s="277"/>
      <c r="V49" s="276"/>
      <c r="W49" s="274"/>
    </row>
    <row r="50" spans="1:23" ht="7.2" customHeight="1" x14ac:dyDescent="0.35">
      <c r="A50" s="276"/>
      <c r="B50" s="276"/>
      <c r="C50" s="276"/>
      <c r="D50" s="276"/>
      <c r="E50" s="276"/>
      <c r="F50" s="276"/>
      <c r="G50" s="276"/>
      <c r="H50" s="276"/>
      <c r="I50" s="276"/>
      <c r="J50" s="276"/>
      <c r="K50" s="276"/>
      <c r="L50" s="276"/>
      <c r="M50" s="276"/>
      <c r="N50" s="276"/>
      <c r="O50" s="276"/>
      <c r="P50" s="276"/>
      <c r="Q50" s="276"/>
      <c r="R50" s="276"/>
      <c r="S50" s="276"/>
      <c r="T50" s="276"/>
      <c r="U50" s="276"/>
      <c r="V50" s="276"/>
      <c r="W50" s="274"/>
    </row>
    <row r="51" spans="1:23" ht="32.4" customHeight="1" x14ac:dyDescent="0.35">
      <c r="A51" s="371" t="s">
        <v>25</v>
      </c>
      <c r="B51" s="371"/>
      <c r="C51" s="371"/>
      <c r="D51" s="371"/>
      <c r="E51" s="371"/>
      <c r="F51" s="371"/>
      <c r="G51" s="371"/>
      <c r="H51" s="371"/>
      <c r="I51" s="371"/>
      <c r="J51" s="371"/>
      <c r="K51" s="371"/>
      <c r="L51" s="371"/>
      <c r="M51" s="371"/>
      <c r="N51" s="371"/>
      <c r="O51" s="371"/>
      <c r="P51" s="371"/>
      <c r="Q51" s="371"/>
      <c r="R51" s="371"/>
      <c r="S51" s="371"/>
      <c r="T51" s="371"/>
      <c r="U51" s="371"/>
      <c r="V51" s="371"/>
      <c r="W51" s="371"/>
    </row>
    <row r="52" spans="1:23" ht="15" x14ac:dyDescent="0.35">
      <c r="A52" s="276"/>
      <c r="B52" s="276"/>
      <c r="C52" s="276"/>
      <c r="D52" s="276"/>
      <c r="E52" s="276"/>
      <c r="F52" s="276"/>
      <c r="G52" s="276"/>
      <c r="H52" s="276"/>
      <c r="I52" s="276"/>
      <c r="J52" s="276"/>
      <c r="K52" s="276"/>
      <c r="L52" s="276"/>
      <c r="M52" s="276"/>
      <c r="N52" s="276"/>
      <c r="O52" s="276"/>
      <c r="P52" s="276"/>
      <c r="Q52" s="276"/>
      <c r="R52" s="276"/>
      <c r="S52" s="276"/>
      <c r="T52" s="276"/>
      <c r="U52" s="276"/>
      <c r="V52" s="276"/>
      <c r="W52" s="274"/>
    </row>
    <row r="53" spans="1:23" ht="15" customHeight="1" x14ac:dyDescent="0.35">
      <c r="A53" s="371" t="s">
        <v>26</v>
      </c>
      <c r="B53" s="371"/>
      <c r="C53" s="371"/>
      <c r="D53" s="371"/>
      <c r="E53" s="371"/>
      <c r="F53" s="371"/>
      <c r="G53" s="371"/>
      <c r="H53" s="371"/>
      <c r="I53" s="371"/>
      <c r="J53" s="371"/>
      <c r="K53" s="371"/>
      <c r="L53" s="371"/>
      <c r="M53" s="371"/>
      <c r="N53" s="371"/>
      <c r="O53" s="371"/>
      <c r="P53" s="371"/>
      <c r="Q53" s="371"/>
      <c r="R53" s="371"/>
      <c r="S53" s="371"/>
      <c r="T53" s="371"/>
      <c r="U53" s="371"/>
      <c r="V53" s="371"/>
      <c r="W53" s="371"/>
    </row>
    <row r="54" spans="1:23" ht="6.6" customHeight="1" x14ac:dyDescent="0.35">
      <c r="A54" s="276"/>
      <c r="B54" s="276"/>
      <c r="C54" s="276"/>
      <c r="D54" s="276"/>
      <c r="E54" s="276"/>
      <c r="F54" s="276"/>
      <c r="G54" s="276"/>
      <c r="H54" s="276"/>
      <c r="I54" s="276"/>
      <c r="J54" s="276"/>
      <c r="K54" s="276"/>
      <c r="L54" s="276"/>
      <c r="M54" s="276"/>
      <c r="N54" s="276"/>
      <c r="O54" s="276"/>
      <c r="P54" s="276"/>
      <c r="Q54" s="276"/>
      <c r="R54" s="276"/>
      <c r="S54" s="276"/>
      <c r="T54" s="276"/>
      <c r="U54" s="276"/>
      <c r="V54" s="276"/>
      <c r="W54" s="274"/>
    </row>
    <row r="55" spans="1:23" ht="15" x14ac:dyDescent="0.35">
      <c r="A55" s="276"/>
      <c r="B55" s="276"/>
      <c r="C55" s="372" t="s">
        <v>27</v>
      </c>
      <c r="D55" s="372"/>
      <c r="E55" s="372"/>
      <c r="F55" s="372"/>
      <c r="G55" s="372"/>
      <c r="H55" s="372"/>
      <c r="I55" s="372"/>
      <c r="J55" s="372"/>
      <c r="K55" s="372"/>
      <c r="L55" s="372"/>
      <c r="M55" s="372"/>
      <c r="N55" s="276"/>
      <c r="O55" s="276"/>
      <c r="P55" s="276"/>
      <c r="Q55" s="276"/>
      <c r="R55" s="276"/>
      <c r="S55" s="276"/>
      <c r="T55" s="276"/>
      <c r="U55" s="276"/>
      <c r="V55" s="276"/>
      <c r="W55" s="274"/>
    </row>
    <row r="56" spans="1:23" ht="5.4" customHeight="1" x14ac:dyDescent="0.35">
      <c r="A56" s="276"/>
      <c r="B56" s="276"/>
      <c r="C56" s="276"/>
      <c r="D56" s="276"/>
      <c r="E56" s="276"/>
      <c r="F56" s="276"/>
      <c r="G56" s="276"/>
      <c r="H56" s="276"/>
      <c r="I56" s="276"/>
      <c r="J56" s="276"/>
      <c r="K56" s="276"/>
      <c r="L56" s="276"/>
      <c r="M56" s="276"/>
      <c r="N56" s="276"/>
      <c r="O56" s="276"/>
      <c r="P56" s="276"/>
      <c r="Q56" s="276"/>
      <c r="R56" s="276"/>
      <c r="S56" s="276"/>
      <c r="T56" s="276"/>
      <c r="U56" s="276"/>
      <c r="V56" s="276"/>
      <c r="W56" s="274"/>
    </row>
    <row r="57" spans="1:23" ht="15" x14ac:dyDescent="0.35">
      <c r="A57" s="276"/>
      <c r="B57" s="276"/>
      <c r="C57" s="372" t="s">
        <v>28</v>
      </c>
      <c r="D57" s="372"/>
      <c r="E57" s="372"/>
      <c r="F57" s="372"/>
      <c r="G57" s="372"/>
      <c r="H57" s="372"/>
      <c r="I57" s="372"/>
      <c r="J57" s="372"/>
      <c r="K57" s="372"/>
      <c r="L57" s="372"/>
      <c r="M57" s="372"/>
      <c r="N57" s="276"/>
      <c r="O57" s="276"/>
      <c r="P57" s="276"/>
      <c r="Q57" s="276"/>
      <c r="R57" s="276"/>
      <c r="S57" s="276"/>
      <c r="T57" s="276"/>
      <c r="U57" s="276"/>
      <c r="V57" s="276"/>
      <c r="W57" s="274"/>
    </row>
    <row r="58" spans="1:23" ht="15" x14ac:dyDescent="0.35">
      <c r="A58" s="276"/>
      <c r="B58" s="276"/>
      <c r="C58" s="276"/>
      <c r="D58" s="276"/>
      <c r="E58" s="276"/>
      <c r="F58" s="276"/>
      <c r="G58" s="276"/>
      <c r="H58" s="276"/>
      <c r="I58" s="276"/>
      <c r="J58" s="276"/>
      <c r="K58" s="276"/>
      <c r="L58" s="276"/>
      <c r="M58" s="276"/>
      <c r="N58" s="276"/>
      <c r="O58" s="276"/>
      <c r="P58" s="276"/>
      <c r="Q58" s="276"/>
      <c r="R58" s="276"/>
      <c r="S58" s="276"/>
      <c r="T58" s="276"/>
      <c r="U58" s="276"/>
      <c r="V58" s="276"/>
      <c r="W58" s="274"/>
    </row>
    <row r="59" spans="1:23" ht="30.6" customHeight="1" x14ac:dyDescent="0.35">
      <c r="A59" s="371" t="s">
        <v>29</v>
      </c>
      <c r="B59" s="371"/>
      <c r="C59" s="371"/>
      <c r="D59" s="371"/>
      <c r="E59" s="371"/>
      <c r="F59" s="371"/>
      <c r="G59" s="371"/>
      <c r="H59" s="371"/>
      <c r="I59" s="371"/>
      <c r="J59" s="371"/>
      <c r="K59" s="371"/>
      <c r="L59" s="371"/>
      <c r="M59" s="371"/>
      <c r="N59" s="371"/>
      <c r="O59" s="371"/>
      <c r="P59" s="371"/>
      <c r="Q59" s="371"/>
      <c r="R59" s="371"/>
      <c r="S59" s="371"/>
      <c r="T59" s="371"/>
      <c r="U59" s="371"/>
      <c r="V59" s="371"/>
      <c r="W59" s="371"/>
    </row>
    <row r="60" spans="1:23" x14ac:dyDescent="0.3">
      <c r="A60" s="278"/>
      <c r="B60" s="278"/>
      <c r="C60" s="278"/>
      <c r="D60" s="278"/>
      <c r="E60" s="278"/>
      <c r="F60" s="278"/>
      <c r="G60" s="278"/>
      <c r="H60" s="278"/>
      <c r="I60" s="278"/>
      <c r="J60" s="278"/>
      <c r="K60" s="278"/>
      <c r="L60" s="278"/>
      <c r="M60" s="278"/>
      <c r="N60" s="278"/>
      <c r="O60" s="278"/>
      <c r="P60" s="278"/>
      <c r="Q60" s="278"/>
      <c r="R60" s="278"/>
      <c r="S60" s="278"/>
      <c r="T60" s="278"/>
      <c r="U60" s="278"/>
      <c r="V60" s="278"/>
    </row>
    <row r="61" spans="1:23" x14ac:dyDescent="0.3">
      <c r="A61" s="278"/>
      <c r="B61" s="278"/>
      <c r="C61" s="278"/>
      <c r="D61" s="278"/>
      <c r="E61" s="278"/>
      <c r="F61" s="278"/>
      <c r="G61" s="278"/>
      <c r="H61" s="278"/>
      <c r="I61" s="278"/>
      <c r="J61" s="278"/>
      <c r="K61" s="278"/>
      <c r="L61" s="278"/>
      <c r="M61" s="278"/>
      <c r="N61" s="278"/>
      <c r="O61" s="278"/>
      <c r="P61" s="278"/>
      <c r="Q61" s="278"/>
      <c r="R61" s="278"/>
      <c r="S61" s="278"/>
      <c r="T61" s="278"/>
      <c r="U61" s="278"/>
      <c r="V61" s="278"/>
    </row>
    <row r="62" spans="1:23" x14ac:dyDescent="0.3">
      <c r="A62" s="278"/>
      <c r="B62" s="278"/>
      <c r="C62" s="278"/>
      <c r="D62" s="278"/>
      <c r="E62" s="278"/>
      <c r="F62" s="278"/>
      <c r="G62" s="278"/>
      <c r="H62" s="278"/>
      <c r="I62" s="278"/>
      <c r="J62" s="278"/>
      <c r="K62" s="278"/>
      <c r="L62" s="278"/>
      <c r="M62" s="278"/>
      <c r="N62" s="278"/>
      <c r="O62" s="278"/>
      <c r="P62" s="278"/>
      <c r="Q62" s="278"/>
      <c r="R62" s="278"/>
      <c r="S62" s="278"/>
      <c r="T62" s="278"/>
      <c r="U62" s="278"/>
      <c r="V62" s="278"/>
    </row>
    <row r="63" spans="1:23" x14ac:dyDescent="0.3">
      <c r="A63" s="278"/>
      <c r="B63" s="278"/>
      <c r="C63" s="278"/>
      <c r="D63" s="278"/>
      <c r="E63" s="278"/>
      <c r="F63" s="278"/>
      <c r="G63" s="278"/>
      <c r="H63" s="278"/>
      <c r="I63" s="278"/>
      <c r="J63" s="278"/>
      <c r="K63" s="278"/>
      <c r="L63" s="278"/>
      <c r="M63" s="278"/>
      <c r="N63" s="278"/>
      <c r="O63" s="278"/>
      <c r="P63" s="278"/>
      <c r="Q63" s="278"/>
      <c r="R63" s="278"/>
      <c r="S63" s="278"/>
      <c r="T63" s="278"/>
      <c r="U63" s="278"/>
      <c r="V63" s="278"/>
    </row>
    <row r="64" spans="1:23" x14ac:dyDescent="0.3">
      <c r="A64" s="278"/>
      <c r="B64" s="278"/>
      <c r="C64" s="278"/>
      <c r="D64" s="278"/>
      <c r="E64" s="278"/>
      <c r="F64" s="278"/>
      <c r="G64" s="278"/>
      <c r="H64" s="278"/>
      <c r="I64" s="278"/>
      <c r="J64" s="278"/>
      <c r="K64" s="278"/>
      <c r="L64" s="278"/>
      <c r="M64" s="278"/>
      <c r="N64" s="278"/>
      <c r="O64" s="278"/>
      <c r="P64" s="278"/>
      <c r="Q64" s="278"/>
      <c r="R64" s="278"/>
      <c r="S64" s="278"/>
      <c r="T64" s="278"/>
      <c r="U64" s="278"/>
      <c r="V64" s="278"/>
    </row>
    <row r="65" spans="1:22" x14ac:dyDescent="0.3">
      <c r="A65" s="278"/>
      <c r="B65" s="278"/>
      <c r="C65" s="278"/>
      <c r="D65" s="278"/>
      <c r="E65" s="278"/>
      <c r="F65" s="278"/>
      <c r="G65" s="278"/>
      <c r="H65" s="278"/>
      <c r="I65" s="278"/>
      <c r="J65" s="278"/>
      <c r="K65" s="278"/>
      <c r="L65" s="278"/>
      <c r="M65" s="278"/>
      <c r="N65" s="278"/>
      <c r="O65" s="278"/>
      <c r="P65" s="278"/>
      <c r="Q65" s="278"/>
      <c r="R65" s="278"/>
      <c r="S65" s="278"/>
      <c r="T65" s="278"/>
      <c r="U65" s="278"/>
      <c r="V65" s="278"/>
    </row>
    <row r="66" spans="1:22" x14ac:dyDescent="0.3">
      <c r="A66" s="278"/>
      <c r="B66" s="278"/>
      <c r="C66" s="278"/>
      <c r="D66" s="278"/>
      <c r="E66" s="278"/>
      <c r="F66" s="278"/>
      <c r="G66" s="278"/>
      <c r="H66" s="278"/>
      <c r="I66" s="278"/>
      <c r="J66" s="278"/>
      <c r="K66" s="278"/>
      <c r="L66" s="278"/>
      <c r="M66" s="278"/>
      <c r="N66" s="278"/>
      <c r="O66" s="278"/>
      <c r="P66" s="278"/>
      <c r="Q66" s="278"/>
      <c r="R66" s="278"/>
      <c r="S66" s="278"/>
      <c r="T66" s="278"/>
      <c r="U66" s="278"/>
      <c r="V66" s="278"/>
    </row>
    <row r="67" spans="1:22" x14ac:dyDescent="0.3">
      <c r="A67" s="278"/>
      <c r="B67" s="278"/>
      <c r="C67" s="278"/>
      <c r="D67" s="278"/>
      <c r="E67" s="278"/>
      <c r="F67" s="278"/>
      <c r="G67" s="278"/>
      <c r="H67" s="278"/>
      <c r="I67" s="278"/>
      <c r="J67" s="278"/>
      <c r="K67" s="278"/>
      <c r="L67" s="278"/>
      <c r="M67" s="278"/>
      <c r="N67" s="278"/>
      <c r="O67" s="278"/>
      <c r="P67" s="278"/>
      <c r="Q67" s="278"/>
      <c r="R67" s="278"/>
      <c r="S67" s="278"/>
      <c r="T67" s="278"/>
      <c r="U67" s="278"/>
      <c r="V67" s="278"/>
    </row>
    <row r="68" spans="1:22" x14ac:dyDescent="0.3">
      <c r="A68" s="278"/>
      <c r="B68" s="278"/>
      <c r="C68" s="278"/>
      <c r="D68" s="278"/>
      <c r="E68" s="278"/>
      <c r="F68" s="278"/>
      <c r="G68" s="278"/>
      <c r="H68" s="278"/>
      <c r="I68" s="278"/>
      <c r="J68" s="278"/>
      <c r="K68" s="278"/>
      <c r="L68" s="278"/>
      <c r="M68" s="278"/>
      <c r="N68" s="278"/>
      <c r="O68" s="278"/>
      <c r="P68" s="278"/>
      <c r="Q68" s="278"/>
      <c r="R68" s="278"/>
      <c r="S68" s="278"/>
      <c r="T68" s="278"/>
      <c r="U68" s="278"/>
      <c r="V68" s="278"/>
    </row>
    <row r="69" spans="1:22" x14ac:dyDescent="0.3">
      <c r="A69" s="278"/>
      <c r="B69" s="278"/>
      <c r="C69" s="278"/>
      <c r="D69" s="278"/>
      <c r="E69" s="278"/>
      <c r="F69" s="278"/>
      <c r="G69" s="278"/>
      <c r="H69" s="278"/>
      <c r="I69" s="278"/>
      <c r="J69" s="278"/>
      <c r="K69" s="278"/>
      <c r="L69" s="278"/>
      <c r="M69" s="278"/>
      <c r="N69" s="278"/>
      <c r="O69" s="278"/>
      <c r="P69" s="278"/>
      <c r="Q69" s="278"/>
      <c r="R69" s="278"/>
      <c r="S69" s="278"/>
      <c r="T69" s="278"/>
      <c r="U69" s="278"/>
      <c r="V69" s="278"/>
    </row>
    <row r="70" spans="1:22" x14ac:dyDescent="0.3">
      <c r="A70" s="272"/>
      <c r="B70" s="272"/>
      <c r="C70" s="272"/>
      <c r="D70" s="272"/>
      <c r="E70" s="272"/>
      <c r="F70" s="272"/>
      <c r="G70" s="272"/>
      <c r="H70" s="272"/>
      <c r="I70" s="272"/>
      <c r="J70" s="272"/>
      <c r="K70" s="272"/>
      <c r="L70" s="272"/>
      <c r="M70" s="272"/>
      <c r="N70" s="272"/>
      <c r="O70" s="272"/>
      <c r="P70" s="272"/>
      <c r="Q70" s="272"/>
      <c r="R70" s="272"/>
      <c r="S70" s="272"/>
      <c r="T70" s="272"/>
      <c r="U70" s="272"/>
      <c r="V70" s="272"/>
    </row>
  </sheetData>
  <mergeCells count="30">
    <mergeCell ref="A51:W51"/>
    <mergeCell ref="A53:W53"/>
    <mergeCell ref="C55:M55"/>
    <mergeCell ref="C57:M57"/>
    <mergeCell ref="A59:W59"/>
    <mergeCell ref="A1:W1"/>
    <mergeCell ref="A39:W39"/>
    <mergeCell ref="C41:M41"/>
    <mergeCell ref="C43:M43"/>
    <mergeCell ref="C45:M45"/>
    <mergeCell ref="A15:W15"/>
    <mergeCell ref="B17:W17"/>
    <mergeCell ref="B19:W19"/>
    <mergeCell ref="B21:W21"/>
    <mergeCell ref="C23:M23"/>
    <mergeCell ref="C25:M25"/>
    <mergeCell ref="A4:W4"/>
    <mergeCell ref="A6:W6"/>
    <mergeCell ref="B8:W8"/>
    <mergeCell ref="B9:W9"/>
    <mergeCell ref="A11:W11"/>
    <mergeCell ref="A13:W13"/>
    <mergeCell ref="C47:U47"/>
    <mergeCell ref="C49:M49"/>
    <mergeCell ref="C27:M27"/>
    <mergeCell ref="C29:M29"/>
    <mergeCell ref="A31:W31"/>
    <mergeCell ref="C33:M33"/>
    <mergeCell ref="C35:W35"/>
    <mergeCell ref="C37:M37"/>
  </mergeCells>
  <pageMargins left="0.7" right="0.7" top="0.75" bottom="0.75" header="0.3" footer="0.3"/>
  <pageSetup scale="37"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E07F-5089-4E2F-833F-E80B6AA37170}">
  <dimension ref="A1:P43"/>
  <sheetViews>
    <sheetView zoomScale="70" zoomScaleNormal="70" workbookViewId="0">
      <selection sqref="A1:O1"/>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3.33203125"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13.88671875" bestFit="1" customWidth="1"/>
  </cols>
  <sheetData>
    <row r="1" spans="1:15" ht="30" customHeight="1" thickBot="1" x14ac:dyDescent="0.65">
      <c r="A1" s="397" t="s">
        <v>448</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75</v>
      </c>
      <c r="B4" s="401"/>
      <c r="C4" s="395"/>
      <c r="D4" s="395"/>
      <c r="E4" s="395"/>
      <c r="F4" s="395"/>
      <c r="G4" s="395"/>
      <c r="H4" s="395"/>
      <c r="I4" s="395"/>
      <c r="J4" s="395"/>
      <c r="K4" s="395"/>
      <c r="L4" s="395"/>
      <c r="M4" s="395"/>
      <c r="N4" s="395"/>
      <c r="O4" s="395"/>
    </row>
    <row r="5" spans="1:15" ht="19.8" x14ac:dyDescent="0.4">
      <c r="A5" s="400" t="s">
        <v>76</v>
      </c>
      <c r="B5" s="401"/>
      <c r="C5" s="395"/>
      <c r="D5" s="395"/>
      <c r="E5" s="395"/>
      <c r="F5" s="395"/>
      <c r="G5" s="395"/>
      <c r="H5" s="395"/>
      <c r="I5" s="395"/>
      <c r="J5" s="395"/>
      <c r="K5" s="395"/>
      <c r="L5" s="395"/>
      <c r="M5" s="395"/>
      <c r="N5" s="395"/>
      <c r="O5" s="395"/>
    </row>
    <row r="6" spans="1:15" ht="19.8" x14ac:dyDescent="0.4">
      <c r="A6" s="400" t="s">
        <v>77</v>
      </c>
      <c r="B6" s="401"/>
      <c r="C6" s="395"/>
      <c r="D6" s="395"/>
      <c r="E6" s="395"/>
      <c r="F6" s="395"/>
      <c r="G6" s="395"/>
      <c r="H6" s="395"/>
      <c r="I6" s="395"/>
      <c r="J6" s="395"/>
      <c r="K6" s="395"/>
      <c r="L6" s="395"/>
      <c r="M6" s="395"/>
      <c r="N6" s="395"/>
      <c r="O6" s="395"/>
    </row>
    <row r="7" spans="1:15" ht="19.8" x14ac:dyDescent="0.4">
      <c r="A7" s="402" t="s">
        <v>78</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6" x14ac:dyDescent="0.3">
      <c r="A17" s="396" t="s">
        <v>36</v>
      </c>
      <c r="B17" s="396"/>
      <c r="C17" s="396"/>
      <c r="D17" s="396"/>
      <c r="E17" s="396"/>
      <c r="F17" s="396"/>
      <c r="G17" s="396"/>
      <c r="H17" s="396"/>
      <c r="I17" s="396"/>
      <c r="J17" s="396"/>
      <c r="K17" s="396"/>
      <c r="L17" s="396"/>
      <c r="M17" s="396"/>
      <c r="N17" s="396"/>
      <c r="O17" s="396"/>
    </row>
    <row r="18" spans="1:16" ht="15" thickBot="1" x14ac:dyDescent="0.35">
      <c r="A18" s="395"/>
      <c r="B18" s="395"/>
      <c r="C18" s="395"/>
      <c r="D18" s="395"/>
      <c r="E18" s="395"/>
      <c r="F18" s="395"/>
      <c r="G18" s="395"/>
      <c r="H18" s="395"/>
      <c r="I18" s="395"/>
      <c r="J18" s="395"/>
      <c r="K18" s="395"/>
      <c r="L18" s="395"/>
      <c r="M18" s="395"/>
      <c r="N18" s="395"/>
      <c r="O18" s="395"/>
    </row>
    <row r="19" spans="1:16" ht="24" customHeight="1" thickBot="1" x14ac:dyDescent="0.5">
      <c r="A19" s="477" t="s">
        <v>449</v>
      </c>
      <c r="B19" s="478"/>
      <c r="C19" s="478"/>
      <c r="D19" s="478"/>
      <c r="E19" s="478"/>
      <c r="F19" s="478"/>
      <c r="G19" s="478"/>
      <c r="H19" s="478"/>
      <c r="I19" s="478"/>
      <c r="J19" s="478"/>
      <c r="K19" s="478"/>
      <c r="L19" s="478"/>
      <c r="M19" s="182" t="s">
        <v>38</v>
      </c>
      <c r="N19" s="479"/>
      <c r="O19" s="480"/>
    </row>
    <row r="20" spans="1:16" ht="24" customHeight="1" x14ac:dyDescent="0.3">
      <c r="A20" s="4" t="s">
        <v>40</v>
      </c>
      <c r="B20" s="393" t="s">
        <v>450</v>
      </c>
      <c r="C20" s="393"/>
      <c r="D20" s="393"/>
      <c r="E20" s="393"/>
      <c r="F20" s="393"/>
      <c r="G20" s="393"/>
      <c r="H20" s="393"/>
      <c r="I20" s="4" t="s">
        <v>42</v>
      </c>
      <c r="J20" s="4"/>
      <c r="K20" s="4"/>
      <c r="L20" s="4"/>
      <c r="M20" s="4"/>
      <c r="N20" s="4"/>
      <c r="O20" s="4"/>
    </row>
    <row r="21" spans="1:16" ht="24" customHeight="1" x14ac:dyDescent="0.3">
      <c r="A21" s="3" t="s">
        <v>43</v>
      </c>
      <c r="B21" s="394"/>
      <c r="C21" s="394"/>
      <c r="D21" s="394"/>
      <c r="E21" s="394"/>
      <c r="F21" s="394"/>
      <c r="G21" s="394"/>
      <c r="H21" s="394"/>
      <c r="I21" s="3" t="s">
        <v>45</v>
      </c>
      <c r="J21" s="3"/>
      <c r="K21" s="3"/>
      <c r="L21" s="3"/>
      <c r="M21" s="3"/>
      <c r="N21" s="3"/>
      <c r="O21" s="3"/>
    </row>
    <row r="22" spans="1:16" ht="24" customHeight="1" x14ac:dyDescent="0.3">
      <c r="A22" s="3"/>
      <c r="B22" s="394"/>
      <c r="C22" s="394"/>
      <c r="D22" s="394"/>
      <c r="E22" s="394"/>
      <c r="F22" s="394"/>
      <c r="G22" s="394"/>
      <c r="H22" s="394"/>
      <c r="I22" s="3" t="s">
        <v>46</v>
      </c>
      <c r="J22" s="3"/>
      <c r="K22" s="3"/>
      <c r="L22" s="3"/>
      <c r="M22" s="3"/>
      <c r="N22" s="3"/>
      <c r="O22" s="3"/>
    </row>
    <row r="23" spans="1:16" ht="24" customHeight="1" x14ac:dyDescent="0.3">
      <c r="A23" s="2"/>
      <c r="B23" s="385"/>
      <c r="C23" s="385"/>
      <c r="D23" s="385"/>
      <c r="E23" s="385"/>
      <c r="F23" s="385"/>
      <c r="G23" s="385"/>
      <c r="H23" s="385"/>
      <c r="I23" s="2" t="s">
        <v>47</v>
      </c>
      <c r="J23" s="2"/>
      <c r="K23" s="2"/>
      <c r="L23" s="2"/>
      <c r="M23" s="2"/>
      <c r="N23" s="2"/>
      <c r="O23" s="2"/>
    </row>
    <row r="24" spans="1:16" ht="15" thickBot="1" x14ac:dyDescent="0.35"/>
    <row r="25" spans="1:16" ht="36.75" customHeight="1" x14ac:dyDescent="0.3">
      <c r="A25" s="38"/>
      <c r="B25" s="39" t="s">
        <v>48</v>
      </c>
      <c r="C25" s="39" t="s">
        <v>49</v>
      </c>
      <c r="D25" s="39" t="s">
        <v>50</v>
      </c>
      <c r="E25" s="39" t="s">
        <v>51</v>
      </c>
      <c r="F25" s="39" t="s">
        <v>52</v>
      </c>
      <c r="G25" s="39" t="s">
        <v>53</v>
      </c>
      <c r="H25" s="39" t="s">
        <v>54</v>
      </c>
      <c r="I25" s="39" t="s">
        <v>55</v>
      </c>
      <c r="J25" s="39" t="s">
        <v>56</v>
      </c>
      <c r="K25" s="39" t="s">
        <v>57</v>
      </c>
      <c r="L25" s="39" t="s">
        <v>58</v>
      </c>
      <c r="M25" s="39" t="s">
        <v>59</v>
      </c>
      <c r="N25" s="39" t="s">
        <v>60</v>
      </c>
      <c r="O25" s="40" t="s">
        <v>61</v>
      </c>
    </row>
    <row r="26" spans="1:16" ht="42.6" customHeight="1" thickBot="1" x14ac:dyDescent="0.35">
      <c r="A26" s="230"/>
      <c r="B26" s="193" t="s">
        <v>451</v>
      </c>
      <c r="C26" s="194">
        <v>385.4</v>
      </c>
      <c r="D26" s="193"/>
      <c r="E26" s="193"/>
      <c r="F26" s="193" t="s">
        <v>452</v>
      </c>
      <c r="G26" s="150" t="s">
        <v>113</v>
      </c>
      <c r="H26" s="150" t="s">
        <v>114</v>
      </c>
      <c r="I26" s="195">
        <v>100</v>
      </c>
      <c r="J26" s="196">
        <f>I26-K26-L26-M26</f>
        <v>81.03</v>
      </c>
      <c r="K26" s="196">
        <v>7.82</v>
      </c>
      <c r="L26" s="196">
        <v>10.31</v>
      </c>
      <c r="M26" s="197">
        <v>0.84</v>
      </c>
      <c r="N26" s="282">
        <v>45717</v>
      </c>
      <c r="O26" s="198"/>
    </row>
    <row r="27" spans="1:16" ht="32.25" customHeight="1" thickBot="1" x14ac:dyDescent="0.35">
      <c r="A27" s="181" t="s">
        <v>72</v>
      </c>
      <c r="B27" s="531" t="s">
        <v>453</v>
      </c>
      <c r="C27" s="532"/>
      <c r="D27" s="532"/>
      <c r="E27" s="532"/>
      <c r="F27" s="532"/>
      <c r="G27" s="532"/>
      <c r="H27" s="532"/>
      <c r="I27" s="532"/>
      <c r="J27" s="532"/>
      <c r="K27" s="532"/>
      <c r="L27" s="532"/>
      <c r="M27" s="532"/>
      <c r="N27" s="532"/>
      <c r="O27" s="533"/>
    </row>
    <row r="28" spans="1:16" ht="32.25" customHeight="1" thickBot="1" x14ac:dyDescent="0.35">
      <c r="A28" s="148"/>
      <c r="B28" s="148"/>
    </row>
    <row r="29" spans="1:16" ht="24.6" customHeight="1" thickBot="1" x14ac:dyDescent="0.5">
      <c r="A29" s="477" t="s">
        <v>454</v>
      </c>
      <c r="B29" s="478"/>
      <c r="C29" s="478"/>
      <c r="D29" s="478"/>
      <c r="E29" s="478"/>
      <c r="F29" s="478"/>
      <c r="G29" s="478"/>
      <c r="H29" s="478"/>
      <c r="I29" s="478"/>
      <c r="J29" s="528"/>
      <c r="K29" s="251" t="s">
        <v>38</v>
      </c>
      <c r="L29" s="529"/>
      <c r="M29" s="529"/>
      <c r="N29" s="529"/>
      <c r="O29" s="529"/>
      <c r="P29" s="530"/>
    </row>
    <row r="30" spans="1:16" ht="24.6" customHeight="1" x14ac:dyDescent="0.3">
      <c r="A30" s="364" t="s">
        <v>40</v>
      </c>
      <c r="B30" s="513" t="s">
        <v>455</v>
      </c>
      <c r="C30" s="513"/>
      <c r="D30" s="513"/>
      <c r="E30" s="513"/>
      <c r="F30" s="513"/>
      <c r="G30" s="513"/>
      <c r="H30" s="513"/>
      <c r="I30" s="365" t="s">
        <v>42</v>
      </c>
      <c r="J30" s="365"/>
      <c r="K30" s="522"/>
      <c r="L30" s="523"/>
      <c r="M30" s="523"/>
      <c r="N30" s="523"/>
      <c r="O30" s="523"/>
      <c r="P30" s="524"/>
    </row>
    <row r="31" spans="1:16" ht="24.6" customHeight="1" x14ac:dyDescent="0.3">
      <c r="A31" s="50" t="s">
        <v>43</v>
      </c>
      <c r="B31" s="394"/>
      <c r="C31" s="394"/>
      <c r="D31" s="394"/>
      <c r="E31" s="394"/>
      <c r="F31" s="394"/>
      <c r="G31" s="394"/>
      <c r="H31" s="394"/>
      <c r="I31" s="3" t="s">
        <v>45</v>
      </c>
      <c r="J31" s="3"/>
      <c r="K31" s="439" t="s">
        <v>456</v>
      </c>
      <c r="L31" s="520"/>
      <c r="M31" s="520"/>
      <c r="N31" s="520"/>
      <c r="O31" s="520"/>
      <c r="P31" s="521"/>
    </row>
    <row r="32" spans="1:16" ht="24.6" customHeight="1" x14ac:dyDescent="0.3">
      <c r="A32" s="50"/>
      <c r="B32" s="394"/>
      <c r="C32" s="394"/>
      <c r="D32" s="394"/>
      <c r="E32" s="394"/>
      <c r="F32" s="394"/>
      <c r="G32" s="394"/>
      <c r="H32" s="394"/>
      <c r="I32" s="3" t="s">
        <v>46</v>
      </c>
      <c r="J32" s="3"/>
      <c r="K32" s="517"/>
      <c r="L32" s="518"/>
      <c r="M32" s="518"/>
      <c r="N32" s="518"/>
      <c r="O32" s="518"/>
      <c r="P32" s="519"/>
    </row>
    <row r="33" spans="1:16" ht="24.6" customHeight="1" thickBot="1" x14ac:dyDescent="0.35">
      <c r="A33" s="366"/>
      <c r="B33" s="512"/>
      <c r="C33" s="512"/>
      <c r="D33" s="512"/>
      <c r="E33" s="512"/>
      <c r="F33" s="512"/>
      <c r="G33" s="512"/>
      <c r="H33" s="512"/>
      <c r="I33" s="367" t="s">
        <v>47</v>
      </c>
      <c r="J33" s="367"/>
      <c r="K33" s="514"/>
      <c r="L33" s="515"/>
      <c r="M33" s="515"/>
      <c r="N33" s="515"/>
      <c r="O33" s="515"/>
      <c r="P33" s="516"/>
    </row>
    <row r="34" spans="1:16" ht="15" thickBot="1" x14ac:dyDescent="0.35">
      <c r="A34" s="54"/>
    </row>
    <row r="35" spans="1:16" ht="36" x14ac:dyDescent="0.3">
      <c r="A35" s="38"/>
      <c r="B35" s="39" t="s">
        <v>48</v>
      </c>
      <c r="C35" s="39" t="s">
        <v>49</v>
      </c>
      <c r="D35" s="39" t="s">
        <v>50</v>
      </c>
      <c r="E35" s="39" t="s">
        <v>51</v>
      </c>
      <c r="F35" s="39" t="s">
        <v>107</v>
      </c>
      <c r="G35" s="39" t="s">
        <v>52</v>
      </c>
      <c r="H35" s="39" t="s">
        <v>53</v>
      </c>
      <c r="I35" s="39" t="s">
        <v>54</v>
      </c>
      <c r="J35" s="39" t="s">
        <v>55</v>
      </c>
      <c r="K35" s="39" t="s">
        <v>56</v>
      </c>
      <c r="L35" s="39" t="s">
        <v>57</v>
      </c>
      <c r="M35" s="39" t="s">
        <v>58</v>
      </c>
      <c r="N35" s="39" t="s">
        <v>59</v>
      </c>
      <c r="O35" s="39" t="s">
        <v>60</v>
      </c>
      <c r="P35" s="40" t="s">
        <v>61</v>
      </c>
    </row>
    <row r="36" spans="1:16" ht="43.95" customHeight="1" x14ac:dyDescent="0.3">
      <c r="A36" s="360"/>
      <c r="B36" s="354" t="s">
        <v>457</v>
      </c>
      <c r="C36" s="355">
        <v>273.04000000000002</v>
      </c>
      <c r="D36" s="354" t="s">
        <v>458</v>
      </c>
      <c r="E36" s="356" t="s">
        <v>459</v>
      </c>
      <c r="F36" s="369" t="s">
        <v>468</v>
      </c>
      <c r="G36" s="354" t="s">
        <v>452</v>
      </c>
      <c r="H36" s="31" t="s">
        <v>113</v>
      </c>
      <c r="I36" s="31" t="s">
        <v>114</v>
      </c>
      <c r="J36" s="357">
        <v>70</v>
      </c>
      <c r="K36" s="358">
        <f>J36-L36-M36-N36</f>
        <v>46.440000000000005</v>
      </c>
      <c r="L36" s="358">
        <v>13.58</v>
      </c>
      <c r="M36" s="358">
        <v>9.08</v>
      </c>
      <c r="N36" s="359">
        <v>0.9</v>
      </c>
      <c r="O36" s="326">
        <v>45717</v>
      </c>
      <c r="P36" s="361"/>
    </row>
    <row r="37" spans="1:16" ht="43.95" customHeight="1" thickBot="1" x14ac:dyDescent="0.35">
      <c r="A37" s="362"/>
      <c r="B37" s="347" t="s">
        <v>466</v>
      </c>
      <c r="C37" s="348">
        <v>292.7</v>
      </c>
      <c r="D37" s="347" t="s">
        <v>469</v>
      </c>
      <c r="E37" s="363" t="s">
        <v>467</v>
      </c>
      <c r="F37" s="370" t="s">
        <v>470</v>
      </c>
      <c r="G37" s="347" t="s">
        <v>452</v>
      </c>
      <c r="H37" s="150" t="s">
        <v>113</v>
      </c>
      <c r="I37" s="150" t="s">
        <v>114</v>
      </c>
      <c r="J37" s="350">
        <v>70</v>
      </c>
      <c r="K37" s="337">
        <f>J37-L37-M37-N37</f>
        <v>46.440000000000005</v>
      </c>
      <c r="L37" s="337">
        <v>13.58</v>
      </c>
      <c r="M37" s="337">
        <v>9.08</v>
      </c>
      <c r="N37" s="351">
        <v>0.9</v>
      </c>
      <c r="O37" s="304">
        <v>45717</v>
      </c>
      <c r="P37" s="352"/>
    </row>
    <row r="38" spans="1:16" ht="15" thickBot="1" x14ac:dyDescent="0.35">
      <c r="A38" s="54"/>
    </row>
    <row r="39" spans="1:16" ht="31.2" customHeight="1" thickBot="1" x14ac:dyDescent="0.35">
      <c r="A39" s="368" t="s">
        <v>72</v>
      </c>
      <c r="B39" s="525" t="s">
        <v>453</v>
      </c>
      <c r="C39" s="526"/>
      <c r="D39" s="526"/>
      <c r="E39" s="526"/>
      <c r="F39" s="526"/>
      <c r="G39" s="526"/>
      <c r="H39" s="526"/>
      <c r="I39" s="526"/>
      <c r="J39" s="526"/>
      <c r="K39" s="526"/>
      <c r="L39" s="526"/>
      <c r="M39" s="526"/>
      <c r="N39" s="526"/>
      <c r="O39" s="526"/>
      <c r="P39" s="527"/>
    </row>
    <row r="40" spans="1:16" ht="31.2" customHeight="1" x14ac:dyDescent="0.3">
      <c r="A40" s="148"/>
      <c r="B40" s="148"/>
    </row>
    <row r="43" spans="1:16" x14ac:dyDescent="0.3">
      <c r="E43" s="95"/>
    </row>
  </sheetData>
  <mergeCells count="28">
    <mergeCell ref="B20:H20"/>
    <mergeCell ref="B21:H21"/>
    <mergeCell ref="B22:H22"/>
    <mergeCell ref="B23:H23"/>
    <mergeCell ref="B39:P39"/>
    <mergeCell ref="A29:J29"/>
    <mergeCell ref="L29:P29"/>
    <mergeCell ref="A1:O1"/>
    <mergeCell ref="C2:O7"/>
    <mergeCell ref="A16:O16"/>
    <mergeCell ref="A18:O18"/>
    <mergeCell ref="A3:B3"/>
    <mergeCell ref="A4:B4"/>
    <mergeCell ref="A5:B5"/>
    <mergeCell ref="A6:B6"/>
    <mergeCell ref="A7:B7"/>
    <mergeCell ref="A17:O17"/>
    <mergeCell ref="B27:O27"/>
    <mergeCell ref="A19:L19"/>
    <mergeCell ref="N19:O19"/>
    <mergeCell ref="B33:H33"/>
    <mergeCell ref="B30:H30"/>
    <mergeCell ref="B31:H31"/>
    <mergeCell ref="B32:H32"/>
    <mergeCell ref="K33:P33"/>
    <mergeCell ref="K32:P32"/>
    <mergeCell ref="K31:P31"/>
    <mergeCell ref="K30:P30"/>
  </mergeCells>
  <pageMargins left="0.7" right="0.7" top="0.75" bottom="0.75" header="0.3" footer="0.3"/>
  <pageSetup paperSize="9" scale="32" firstPageNumber="0" fitToWidth="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2040C287-F994-42E9-88E6-798FF4E30D3D}">
            <xm:f>NOT(ISERROR(SEARCH("Duplicate Vacancy",A17)))</xm:f>
            <xm:f>"Duplicate Vacancy"</xm:f>
            <x14:dxf>
              <font>
                <color rgb="FF0008FF"/>
              </font>
            </x14:dxf>
          </x14:cfRule>
          <xm:sqref>A17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553C7-BD15-4CAE-8D66-7D07633A8324}">
  <sheetPr>
    <pageSetUpPr fitToPage="1"/>
  </sheetPr>
  <dimension ref="A1:O27"/>
  <sheetViews>
    <sheetView zoomScale="70" zoomScaleNormal="70" zoomScaleSheetLayoutView="70" workbookViewId="0">
      <selection activeCell="C30" sqref="C30"/>
    </sheetView>
  </sheetViews>
  <sheetFormatPr defaultRowHeight="14.4" x14ac:dyDescent="0.3"/>
  <cols>
    <col min="1" max="1" width="31.33203125" customWidth="1"/>
    <col min="2" max="2" width="28.109375" customWidth="1"/>
    <col min="3" max="3" width="13.33203125" customWidth="1"/>
    <col min="4" max="4" width="13.88671875" customWidth="1"/>
    <col min="5" max="5" width="14.109375" customWidth="1"/>
    <col min="6" max="6" width="20.5546875" customWidth="1"/>
    <col min="7" max="7" width="17" customWidth="1"/>
    <col min="8" max="8" width="16.6640625" customWidth="1"/>
    <col min="9" max="9" width="16.109375" customWidth="1"/>
    <col min="10" max="11" width="15.88671875" customWidth="1"/>
    <col min="12" max="12" width="13.5546875" customWidth="1"/>
    <col min="13" max="13" width="17.44140625" customWidth="1"/>
    <col min="14" max="14" width="16.33203125" customWidth="1"/>
    <col min="15" max="15" width="46.33203125" customWidth="1"/>
  </cols>
  <sheetData>
    <row r="1" spans="1:15" ht="30" customHeight="1" x14ac:dyDescent="0.6">
      <c r="A1" s="397" t="s">
        <v>30</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32</v>
      </c>
      <c r="B4" s="401"/>
      <c r="C4" s="395"/>
      <c r="D4" s="395"/>
      <c r="E4" s="395"/>
      <c r="F4" s="395"/>
      <c r="G4" s="395"/>
      <c r="H4" s="395"/>
      <c r="I4" s="395"/>
      <c r="J4" s="395"/>
      <c r="K4" s="395"/>
      <c r="L4" s="395"/>
      <c r="M4" s="395"/>
      <c r="N4" s="395"/>
      <c r="O4" s="395"/>
    </row>
    <row r="5" spans="1:15" ht="19.8" x14ac:dyDescent="0.4">
      <c r="A5" s="400" t="s">
        <v>33</v>
      </c>
      <c r="B5" s="401"/>
      <c r="C5" s="395"/>
      <c r="D5" s="395"/>
      <c r="E5" s="395"/>
      <c r="F5" s="395"/>
      <c r="G5" s="395"/>
      <c r="H5" s="395"/>
      <c r="I5" s="395"/>
      <c r="J5" s="395"/>
      <c r="K5" s="395"/>
      <c r="L5" s="395"/>
      <c r="M5" s="395"/>
      <c r="N5" s="395"/>
      <c r="O5" s="395"/>
    </row>
    <row r="6" spans="1:15" ht="19.8" x14ac:dyDescent="0.4">
      <c r="A6" s="400" t="s">
        <v>34</v>
      </c>
      <c r="B6" s="401"/>
      <c r="C6" s="395"/>
      <c r="D6" s="395"/>
      <c r="E6" s="395"/>
      <c r="F6" s="395"/>
      <c r="G6" s="395"/>
      <c r="H6" s="395"/>
      <c r="I6" s="395"/>
      <c r="J6" s="395"/>
      <c r="K6" s="395"/>
      <c r="L6" s="395"/>
      <c r="M6" s="395"/>
      <c r="N6" s="395"/>
      <c r="O6" s="395"/>
    </row>
    <row r="7" spans="1:15" ht="19.8" x14ac:dyDescent="0.4">
      <c r="A7" s="402" t="s">
        <v>35</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395"/>
      <c r="B18" s="395"/>
      <c r="C18" s="395"/>
      <c r="D18" s="395"/>
      <c r="E18" s="395"/>
      <c r="F18" s="395"/>
      <c r="G18" s="395"/>
      <c r="H18" s="395"/>
      <c r="I18" s="395"/>
      <c r="J18" s="395"/>
      <c r="K18" s="395"/>
      <c r="L18" s="395"/>
      <c r="M18" s="395"/>
      <c r="N18" s="395"/>
      <c r="O18" s="395"/>
    </row>
    <row r="19" spans="1:15" ht="24" thickBot="1" x14ac:dyDescent="0.5">
      <c r="A19" s="389" t="s">
        <v>37</v>
      </c>
      <c r="B19" s="390"/>
      <c r="C19" s="390"/>
      <c r="D19" s="390"/>
      <c r="E19" s="390"/>
      <c r="F19" s="390"/>
      <c r="G19" s="390"/>
      <c r="H19" s="390"/>
      <c r="I19" s="390"/>
      <c r="J19" s="390"/>
      <c r="K19" s="390"/>
      <c r="L19" s="390"/>
      <c r="M19" s="1" t="s">
        <v>38</v>
      </c>
      <c r="N19" s="391" t="s">
        <v>39</v>
      </c>
      <c r="O19" s="392"/>
    </row>
    <row r="20" spans="1:15" ht="28.95" customHeight="1" x14ac:dyDescent="0.3">
      <c r="A20" s="114" t="s">
        <v>40</v>
      </c>
      <c r="B20" s="393" t="s">
        <v>41</v>
      </c>
      <c r="C20" s="393"/>
      <c r="D20" s="393"/>
      <c r="E20" s="393"/>
      <c r="F20" s="393"/>
      <c r="G20" s="393"/>
      <c r="H20" s="393"/>
      <c r="I20" s="4" t="s">
        <v>42</v>
      </c>
      <c r="J20" s="4"/>
      <c r="K20" s="4"/>
      <c r="L20" s="4"/>
      <c r="M20" s="4"/>
      <c r="N20" s="4"/>
      <c r="O20" s="115"/>
    </row>
    <row r="21" spans="1:15" ht="29.4" customHeight="1" x14ac:dyDescent="0.3">
      <c r="A21" s="116" t="s">
        <v>43</v>
      </c>
      <c r="B21" s="394" t="s">
        <v>44</v>
      </c>
      <c r="C21" s="394"/>
      <c r="D21" s="394"/>
      <c r="E21" s="394"/>
      <c r="F21" s="394"/>
      <c r="G21" s="394"/>
      <c r="H21" s="394"/>
      <c r="I21" s="3" t="s">
        <v>45</v>
      </c>
      <c r="J21" s="3"/>
      <c r="K21" s="3"/>
      <c r="L21" s="3"/>
      <c r="M21" s="3"/>
      <c r="N21" s="3"/>
      <c r="O21" s="117"/>
    </row>
    <row r="22" spans="1:15" ht="22.95" customHeight="1" x14ac:dyDescent="0.3">
      <c r="A22" s="116"/>
      <c r="B22" s="394"/>
      <c r="C22" s="394"/>
      <c r="D22" s="394"/>
      <c r="E22" s="394"/>
      <c r="F22" s="394"/>
      <c r="G22" s="394"/>
      <c r="H22" s="394"/>
      <c r="I22" s="3" t="s">
        <v>46</v>
      </c>
      <c r="J22" s="3"/>
      <c r="K22" s="3"/>
      <c r="L22" s="3"/>
      <c r="M22" s="3"/>
      <c r="N22" s="3"/>
      <c r="O22" s="117"/>
    </row>
    <row r="23" spans="1:15" ht="30" customHeight="1" x14ac:dyDescent="0.3">
      <c r="A23" s="118"/>
      <c r="B23" s="385"/>
      <c r="C23" s="385"/>
      <c r="D23" s="385"/>
      <c r="E23" s="385"/>
      <c r="F23" s="385"/>
      <c r="G23" s="385"/>
      <c r="H23" s="385"/>
      <c r="I23" s="2" t="s">
        <v>47</v>
      </c>
      <c r="J23" s="2"/>
      <c r="K23" s="2"/>
      <c r="L23" s="2"/>
      <c r="M23" s="2"/>
      <c r="N23" s="2"/>
      <c r="O23" s="119"/>
    </row>
    <row r="24" spans="1:15" ht="15" thickBot="1" x14ac:dyDescent="0.35">
      <c r="A24" s="120"/>
      <c r="O24" s="121"/>
    </row>
    <row r="25" spans="1:15" ht="36" x14ac:dyDescent="0.3">
      <c r="A25" s="5"/>
      <c r="B25" s="6" t="s">
        <v>48</v>
      </c>
      <c r="C25" s="6" t="s">
        <v>49</v>
      </c>
      <c r="D25" s="6" t="s">
        <v>50</v>
      </c>
      <c r="E25" s="6" t="s">
        <v>51</v>
      </c>
      <c r="F25" s="6" t="s">
        <v>52</v>
      </c>
      <c r="G25" s="6" t="s">
        <v>53</v>
      </c>
      <c r="H25" s="6" t="s">
        <v>54</v>
      </c>
      <c r="I25" s="6" t="s">
        <v>55</v>
      </c>
      <c r="J25" s="6" t="s">
        <v>56</v>
      </c>
      <c r="K25" s="6" t="s">
        <v>57</v>
      </c>
      <c r="L25" s="6" t="s">
        <v>58</v>
      </c>
      <c r="M25" s="6" t="s">
        <v>59</v>
      </c>
      <c r="N25" s="6" t="s">
        <v>60</v>
      </c>
      <c r="O25" s="7" t="s">
        <v>61</v>
      </c>
    </row>
    <row r="26" spans="1:15" ht="39.6" customHeight="1" thickBot="1" x14ac:dyDescent="0.35">
      <c r="A26" s="183"/>
      <c r="B26" s="138" t="s">
        <v>62</v>
      </c>
      <c r="C26" s="11">
        <v>1092.55</v>
      </c>
      <c r="D26" s="11">
        <v>242.69</v>
      </c>
      <c r="E26" s="11">
        <v>849.86</v>
      </c>
      <c r="F26" s="8" t="s">
        <v>63</v>
      </c>
      <c r="G26" s="8" t="s">
        <v>64</v>
      </c>
      <c r="H26" s="8" t="s">
        <v>65</v>
      </c>
      <c r="I26" s="66" t="s">
        <v>66</v>
      </c>
      <c r="J26" s="66" t="s">
        <v>67</v>
      </c>
      <c r="K26" s="14" t="s">
        <v>68</v>
      </c>
      <c r="L26" s="66" t="s">
        <v>69</v>
      </c>
      <c r="M26" s="224" t="s">
        <v>70</v>
      </c>
      <c r="N26" s="279">
        <v>45597</v>
      </c>
      <c r="O26" s="132" t="s">
        <v>71</v>
      </c>
    </row>
    <row r="27" spans="1:15" ht="24.6" customHeight="1" thickBot="1" x14ac:dyDescent="0.35">
      <c r="A27" s="10" t="s">
        <v>72</v>
      </c>
      <c r="B27" s="386" t="s">
        <v>73</v>
      </c>
      <c r="C27" s="387"/>
      <c r="D27" s="387"/>
      <c r="E27" s="387"/>
      <c r="F27" s="387"/>
      <c r="G27" s="387"/>
      <c r="H27" s="387"/>
      <c r="I27" s="387"/>
      <c r="J27" s="387"/>
      <c r="K27" s="387"/>
      <c r="L27" s="387"/>
      <c r="M27" s="387"/>
      <c r="N27" s="387"/>
      <c r="O27" s="388"/>
    </row>
  </sheetData>
  <mergeCells count="17">
    <mergeCell ref="A16:O16"/>
    <mergeCell ref="A17:O17"/>
    <mergeCell ref="A18:O18"/>
    <mergeCell ref="A1:O1"/>
    <mergeCell ref="C2:O7"/>
    <mergeCell ref="A3:B3"/>
    <mergeCell ref="A4:B4"/>
    <mergeCell ref="A5:B5"/>
    <mergeCell ref="A6:B6"/>
    <mergeCell ref="A7:B7"/>
    <mergeCell ref="B23:H23"/>
    <mergeCell ref="B27:O27"/>
    <mergeCell ref="A19:L19"/>
    <mergeCell ref="N19:O19"/>
    <mergeCell ref="B20:H20"/>
    <mergeCell ref="B21:H21"/>
    <mergeCell ref="B22:H22"/>
  </mergeCells>
  <pageMargins left="0.70866141732283472" right="0.70866141732283472" top="0.74803149606299213" bottom="0.74803149606299213" header="0.31496062992125984" footer="0.31496062992125984"/>
  <pageSetup paperSize="9" scale="44" firstPageNumber="0" fitToHeight="0"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35F8A7AB-2692-40E5-ABE3-A90ED018995E}">
            <xm:f>NOT(ISERROR(SEARCH("Duplicate Vacancy",A17)))</xm:f>
            <xm:f>"Duplicate Vacancy"</xm:f>
            <x14:dxf>
              <font>
                <color rgb="FF0008FF"/>
              </font>
            </x14:dxf>
          </x14:cfRule>
          <xm:sqref>A17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0770D-1F92-4636-B7F5-7E676A4A1902}">
  <sheetPr>
    <pageSetUpPr fitToPage="1"/>
  </sheetPr>
  <dimension ref="A1:O38"/>
  <sheetViews>
    <sheetView zoomScale="70" zoomScaleNormal="70" zoomScaleSheetLayoutView="70" workbookViewId="0">
      <selection activeCell="N26" sqref="N26"/>
    </sheetView>
  </sheetViews>
  <sheetFormatPr defaultRowHeight="14.4" x14ac:dyDescent="0.3"/>
  <cols>
    <col min="1" max="1" width="31.33203125" customWidth="1"/>
    <col min="2" max="2" width="28.109375" customWidth="1"/>
    <col min="3" max="3" width="13.33203125" customWidth="1"/>
    <col min="4" max="4" width="13.88671875" customWidth="1"/>
    <col min="5" max="5" width="14.109375" customWidth="1"/>
    <col min="6" max="6" width="20.5546875" customWidth="1"/>
    <col min="7" max="7" width="17" customWidth="1"/>
    <col min="8" max="8" width="16.6640625" customWidth="1"/>
    <col min="9" max="9" width="16.109375" customWidth="1"/>
    <col min="10" max="11" width="15.88671875" customWidth="1"/>
    <col min="12" max="12" width="13.5546875" customWidth="1"/>
    <col min="13" max="13" width="17.44140625" customWidth="1"/>
    <col min="14" max="14" width="16.33203125" customWidth="1"/>
    <col min="15" max="15" width="46.33203125" customWidth="1"/>
  </cols>
  <sheetData>
    <row r="1" spans="1:15" ht="30" customHeight="1" thickBot="1" x14ac:dyDescent="0.65">
      <c r="A1" s="397" t="s">
        <v>74</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75</v>
      </c>
      <c r="B4" s="401"/>
      <c r="C4" s="395"/>
      <c r="D4" s="395"/>
      <c r="E4" s="395"/>
      <c r="F4" s="395"/>
      <c r="G4" s="395"/>
      <c r="H4" s="395"/>
      <c r="I4" s="395"/>
      <c r="J4" s="395"/>
      <c r="K4" s="395"/>
      <c r="L4" s="395"/>
      <c r="M4" s="395"/>
      <c r="N4" s="395"/>
      <c r="O4" s="395"/>
    </row>
    <row r="5" spans="1:15" ht="19.8" x14ac:dyDescent="0.4">
      <c r="A5" s="400" t="s">
        <v>76</v>
      </c>
      <c r="B5" s="401"/>
      <c r="C5" s="395"/>
      <c r="D5" s="395"/>
      <c r="E5" s="395"/>
      <c r="F5" s="395"/>
      <c r="G5" s="395"/>
      <c r="H5" s="395"/>
      <c r="I5" s="395"/>
      <c r="J5" s="395"/>
      <c r="K5" s="395"/>
      <c r="L5" s="395"/>
      <c r="M5" s="395"/>
      <c r="N5" s="395"/>
      <c r="O5" s="395"/>
    </row>
    <row r="6" spans="1:15" ht="19.8" x14ac:dyDescent="0.4">
      <c r="A6" s="400" t="s">
        <v>77</v>
      </c>
      <c r="B6" s="401"/>
      <c r="C6" s="395"/>
      <c r="D6" s="395"/>
      <c r="E6" s="395"/>
      <c r="F6" s="395"/>
      <c r="G6" s="395"/>
      <c r="H6" s="395"/>
      <c r="I6" s="395"/>
      <c r="J6" s="395"/>
      <c r="K6" s="395"/>
      <c r="L6" s="395"/>
      <c r="M6" s="395"/>
      <c r="N6" s="395"/>
      <c r="O6" s="395"/>
    </row>
    <row r="7" spans="1:15" ht="19.8" x14ac:dyDescent="0.4">
      <c r="A7" s="402" t="s">
        <v>78</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395"/>
      <c r="B18" s="395"/>
      <c r="C18" s="395"/>
      <c r="D18" s="395"/>
      <c r="E18" s="395"/>
      <c r="F18" s="395"/>
      <c r="G18" s="395"/>
      <c r="H18" s="395"/>
      <c r="I18" s="395"/>
      <c r="J18" s="395"/>
      <c r="K18" s="395"/>
      <c r="L18" s="395"/>
      <c r="M18" s="395"/>
      <c r="N18" s="395"/>
      <c r="O18" s="395"/>
    </row>
    <row r="19" spans="1:15" ht="24" customHeight="1" thickBot="1" x14ac:dyDescent="0.35">
      <c r="A19" s="407" t="s">
        <v>79</v>
      </c>
      <c r="B19" s="408"/>
      <c r="C19" s="408"/>
      <c r="D19" s="408"/>
      <c r="E19" s="408"/>
      <c r="F19" s="408"/>
      <c r="G19" s="408"/>
      <c r="H19" s="408"/>
      <c r="I19" s="408"/>
      <c r="J19" s="408"/>
      <c r="K19" s="408"/>
      <c r="L19" s="408"/>
      <c r="M19" s="1" t="s">
        <v>38</v>
      </c>
      <c r="N19" s="391"/>
      <c r="O19" s="392"/>
    </row>
    <row r="20" spans="1:15" ht="28.2" customHeight="1" x14ac:dyDescent="0.3">
      <c r="A20" s="114" t="s">
        <v>40</v>
      </c>
      <c r="B20" s="393" t="s">
        <v>80</v>
      </c>
      <c r="C20" s="393"/>
      <c r="D20" s="393"/>
      <c r="E20" s="393"/>
      <c r="F20" s="393"/>
      <c r="G20" s="393"/>
      <c r="H20" s="393"/>
      <c r="I20" s="4" t="s">
        <v>42</v>
      </c>
      <c r="J20" s="4"/>
      <c r="K20" s="4"/>
      <c r="L20" s="4"/>
      <c r="M20" s="4"/>
      <c r="N20" s="4"/>
      <c r="O20" s="115"/>
    </row>
    <row r="21" spans="1:15" ht="28.2" customHeight="1" x14ac:dyDescent="0.3">
      <c r="A21" s="116" t="s">
        <v>43</v>
      </c>
      <c r="B21" s="394" t="s">
        <v>81</v>
      </c>
      <c r="C21" s="394"/>
      <c r="D21" s="394"/>
      <c r="E21" s="394"/>
      <c r="F21" s="394"/>
      <c r="G21" s="394"/>
      <c r="H21" s="394"/>
      <c r="I21" s="3" t="s">
        <v>45</v>
      </c>
      <c r="J21" s="3"/>
      <c r="K21" s="3"/>
      <c r="L21" s="3"/>
      <c r="M21" s="3"/>
      <c r="N21" s="3"/>
      <c r="O21" s="117"/>
    </row>
    <row r="22" spans="1:15" ht="27.6" customHeight="1" x14ac:dyDescent="0.3">
      <c r="A22" s="116"/>
      <c r="B22" s="394"/>
      <c r="C22" s="394"/>
      <c r="D22" s="394"/>
      <c r="E22" s="394"/>
      <c r="F22" s="394"/>
      <c r="G22" s="394"/>
      <c r="H22" s="394"/>
      <c r="I22" s="3" t="s">
        <v>46</v>
      </c>
      <c r="J22" s="3"/>
      <c r="K22" s="3"/>
      <c r="L22" s="3"/>
      <c r="M22" s="3"/>
      <c r="N22" s="3"/>
      <c r="O22" s="117"/>
    </row>
    <row r="23" spans="1:15" ht="29.4" customHeight="1" x14ac:dyDescent="0.3">
      <c r="A23" s="118"/>
      <c r="B23" s="385"/>
      <c r="C23" s="385"/>
      <c r="D23" s="385"/>
      <c r="E23" s="385"/>
      <c r="F23" s="385"/>
      <c r="G23" s="385"/>
      <c r="H23" s="385"/>
      <c r="I23" s="2" t="s">
        <v>47</v>
      </c>
      <c r="J23" s="2"/>
      <c r="K23" s="2"/>
      <c r="L23" s="2"/>
      <c r="M23" s="2"/>
      <c r="N23" s="2"/>
      <c r="O23" s="119"/>
    </row>
    <row r="24" spans="1:15" ht="15" thickBot="1" x14ac:dyDescent="0.35">
      <c r="A24" s="120"/>
      <c r="O24" s="121"/>
    </row>
    <row r="25" spans="1:15" ht="36.75" customHeight="1" x14ac:dyDescent="0.3">
      <c r="A25" s="209"/>
      <c r="B25" s="210" t="s">
        <v>48</v>
      </c>
      <c r="C25" s="210" t="s">
        <v>49</v>
      </c>
      <c r="D25" s="210" t="s">
        <v>50</v>
      </c>
      <c r="E25" s="210" t="s">
        <v>51</v>
      </c>
      <c r="F25" s="210" t="s">
        <v>52</v>
      </c>
      <c r="G25" s="210" t="s">
        <v>53</v>
      </c>
      <c r="H25" s="210" t="s">
        <v>54</v>
      </c>
      <c r="I25" s="210" t="s">
        <v>55</v>
      </c>
      <c r="J25" s="210" t="s">
        <v>56</v>
      </c>
      <c r="K25" s="210" t="s">
        <v>57</v>
      </c>
      <c r="L25" s="210" t="s">
        <v>58</v>
      </c>
      <c r="M25" s="210" t="s">
        <v>59</v>
      </c>
      <c r="N25" s="210" t="s">
        <v>60</v>
      </c>
      <c r="O25" s="211" t="s">
        <v>61</v>
      </c>
    </row>
    <row r="26" spans="1:15" ht="43.8" thickBot="1" x14ac:dyDescent="0.35">
      <c r="A26" s="299"/>
      <c r="B26" s="150" t="s">
        <v>82</v>
      </c>
      <c r="C26" s="300" t="s">
        <v>83</v>
      </c>
      <c r="D26" s="300" t="s">
        <v>84</v>
      </c>
      <c r="E26" s="300" t="s">
        <v>85</v>
      </c>
      <c r="F26" s="301" t="s">
        <v>86</v>
      </c>
      <c r="G26" s="301" t="s">
        <v>87</v>
      </c>
      <c r="H26" s="301" t="s">
        <v>88</v>
      </c>
      <c r="I26" s="302">
        <v>70</v>
      </c>
      <c r="J26" s="303">
        <f>I26-K26-L26-M26</f>
        <v>50.269999999999996</v>
      </c>
      <c r="K26" s="302">
        <v>12.73</v>
      </c>
      <c r="L26" s="302">
        <v>6.17</v>
      </c>
      <c r="M26" s="302">
        <v>0.83</v>
      </c>
      <c r="N26" s="304">
        <v>45748</v>
      </c>
      <c r="O26" s="305" t="s">
        <v>89</v>
      </c>
    </row>
    <row r="27" spans="1:15" ht="32.25" customHeight="1" thickBot="1" x14ac:dyDescent="0.35">
      <c r="A27" s="158" t="s">
        <v>72</v>
      </c>
      <c r="B27" s="404" t="s">
        <v>90</v>
      </c>
      <c r="C27" s="405"/>
      <c r="D27" s="405"/>
      <c r="E27" s="405"/>
      <c r="F27" s="405"/>
      <c r="G27" s="405"/>
      <c r="H27" s="405"/>
      <c r="I27" s="405"/>
      <c r="J27" s="405"/>
      <c r="K27" s="405"/>
      <c r="L27" s="405"/>
      <c r="M27" s="405"/>
      <c r="N27" s="405"/>
      <c r="O27" s="406"/>
    </row>
    <row r="28" spans="1:15" ht="15" thickBot="1" x14ac:dyDescent="0.35"/>
    <row r="29" spans="1:15" ht="22.95" customHeight="1" thickBot="1" x14ac:dyDescent="0.5">
      <c r="A29" s="389" t="s">
        <v>91</v>
      </c>
      <c r="B29" s="390"/>
      <c r="C29" s="390"/>
      <c r="D29" s="390"/>
      <c r="E29" s="390"/>
      <c r="F29" s="390"/>
      <c r="G29" s="390"/>
      <c r="H29" s="390"/>
      <c r="I29" s="390"/>
      <c r="J29" s="390"/>
      <c r="K29" s="390"/>
      <c r="L29" s="390"/>
      <c r="M29" s="1" t="s">
        <v>92</v>
      </c>
      <c r="N29" s="412"/>
      <c r="O29" s="413"/>
    </row>
    <row r="30" spans="1:15" ht="22.95" customHeight="1" x14ac:dyDescent="0.3">
      <c r="A30" s="4" t="s">
        <v>40</v>
      </c>
      <c r="B30" s="393" t="s">
        <v>93</v>
      </c>
      <c r="C30" s="393"/>
      <c r="D30" s="393"/>
      <c r="E30" s="393"/>
      <c r="F30" s="393"/>
      <c r="G30" s="393"/>
      <c r="H30" s="393"/>
      <c r="I30" s="4" t="s">
        <v>42</v>
      </c>
      <c r="J30" s="4"/>
      <c r="K30" s="4"/>
      <c r="L30" s="4"/>
      <c r="M30" s="4"/>
      <c r="N30" s="4"/>
      <c r="O30" s="4"/>
    </row>
    <row r="31" spans="1:15" ht="22.95" customHeight="1" x14ac:dyDescent="0.3">
      <c r="A31" s="3" t="s">
        <v>43</v>
      </c>
      <c r="B31" s="394" t="s">
        <v>94</v>
      </c>
      <c r="C31" s="394"/>
      <c r="D31" s="394"/>
      <c r="E31" s="394"/>
      <c r="F31" s="394"/>
      <c r="G31" s="394"/>
      <c r="H31" s="394"/>
      <c r="I31" s="3" t="s">
        <v>45</v>
      </c>
      <c r="J31" s="3"/>
      <c r="K31" s="306"/>
      <c r="L31" s="3"/>
      <c r="M31" s="3"/>
      <c r="N31" s="3"/>
      <c r="O31" s="3"/>
    </row>
    <row r="32" spans="1:15" ht="22.95" customHeight="1" x14ac:dyDescent="0.3">
      <c r="A32" s="3"/>
      <c r="B32" s="394"/>
      <c r="C32" s="394"/>
      <c r="D32" s="394"/>
      <c r="E32" s="394"/>
      <c r="F32" s="394"/>
      <c r="G32" s="394"/>
      <c r="H32" s="394"/>
      <c r="I32" s="3" t="s">
        <v>46</v>
      </c>
      <c r="J32" s="3"/>
      <c r="K32" s="3"/>
      <c r="L32" s="3"/>
      <c r="M32" s="3"/>
      <c r="N32" s="3"/>
      <c r="O32" s="3"/>
    </row>
    <row r="33" spans="1:15" ht="22.95" customHeight="1" x14ac:dyDescent="0.3">
      <c r="A33" s="2"/>
      <c r="B33" s="385"/>
      <c r="C33" s="385"/>
      <c r="D33" s="385"/>
      <c r="E33" s="385"/>
      <c r="F33" s="385"/>
      <c r="G33" s="385"/>
      <c r="H33" s="385"/>
      <c r="I33" s="2" t="s">
        <v>47</v>
      </c>
      <c r="J33" s="2"/>
      <c r="K33" s="2"/>
      <c r="L33" s="2"/>
      <c r="M33" s="2"/>
      <c r="N33" s="2"/>
      <c r="O33" s="2"/>
    </row>
    <row r="34" spans="1:15" ht="22.95" customHeight="1" thickBot="1" x14ac:dyDescent="0.35"/>
    <row r="35" spans="1:15" ht="36.6" thickBot="1" x14ac:dyDescent="0.35">
      <c r="A35" s="139"/>
      <c r="B35" s="140" t="s">
        <v>48</v>
      </c>
      <c r="C35" s="140" t="s">
        <v>49</v>
      </c>
      <c r="D35" s="140" t="s">
        <v>50</v>
      </c>
      <c r="E35" s="140" t="s">
        <v>51</v>
      </c>
      <c r="F35" s="140" t="s">
        <v>52</v>
      </c>
      <c r="G35" s="140" t="s">
        <v>53</v>
      </c>
      <c r="H35" s="140" t="s">
        <v>54</v>
      </c>
      <c r="I35" s="140" t="s">
        <v>55</v>
      </c>
      <c r="J35" s="140" t="s">
        <v>56</v>
      </c>
      <c r="K35" s="140" t="s">
        <v>57</v>
      </c>
      <c r="L35" s="140" t="s">
        <v>58</v>
      </c>
      <c r="M35" s="140" t="s">
        <v>59</v>
      </c>
      <c r="N35" s="140" t="s">
        <v>60</v>
      </c>
      <c r="O35" s="141" t="s">
        <v>61</v>
      </c>
    </row>
    <row r="36" spans="1:15" ht="48.6" customHeight="1" thickBot="1" x14ac:dyDescent="0.35">
      <c r="A36" s="231" t="s">
        <v>95</v>
      </c>
      <c r="B36" s="191" t="s">
        <v>96</v>
      </c>
      <c r="C36" s="307">
        <v>12647.46</v>
      </c>
      <c r="D36" s="191" t="s">
        <v>97</v>
      </c>
      <c r="E36" s="191" t="s">
        <v>98</v>
      </c>
      <c r="F36" s="191" t="s">
        <v>99</v>
      </c>
      <c r="G36" s="191" t="s">
        <v>100</v>
      </c>
      <c r="H36" s="191" t="s">
        <v>101</v>
      </c>
      <c r="I36" s="308">
        <v>65</v>
      </c>
      <c r="J36" s="173">
        <f>I36-K36-L36-M36</f>
        <v>59.78</v>
      </c>
      <c r="K36" s="173">
        <v>0</v>
      </c>
      <c r="L36" s="173">
        <v>4.24</v>
      </c>
      <c r="M36" s="309">
        <v>0.98</v>
      </c>
      <c r="N36" s="310">
        <v>45716</v>
      </c>
      <c r="O36" s="192"/>
    </row>
    <row r="37" spans="1:15" ht="13.95" customHeight="1" thickBot="1" x14ac:dyDescent="0.35"/>
    <row r="38" spans="1:15" ht="22.95" customHeight="1" thickBot="1" x14ac:dyDescent="0.35">
      <c r="A38" s="10" t="s">
        <v>72</v>
      </c>
      <c r="B38" s="409" t="s">
        <v>102</v>
      </c>
      <c r="C38" s="410"/>
      <c r="D38" s="410"/>
      <c r="E38" s="410"/>
      <c r="F38" s="410"/>
      <c r="G38" s="410"/>
      <c r="H38" s="410"/>
      <c r="I38" s="410"/>
      <c r="J38" s="410"/>
      <c r="K38" s="410"/>
      <c r="L38" s="410"/>
      <c r="M38" s="410"/>
      <c r="N38" s="410"/>
      <c r="O38" s="411"/>
    </row>
  </sheetData>
  <mergeCells count="24">
    <mergeCell ref="B33:H33"/>
    <mergeCell ref="B38:O38"/>
    <mergeCell ref="A29:L29"/>
    <mergeCell ref="N29:O29"/>
    <mergeCell ref="B30:H30"/>
    <mergeCell ref="B31:H31"/>
    <mergeCell ref="B32:H32"/>
    <mergeCell ref="B21:H21"/>
    <mergeCell ref="B22:H22"/>
    <mergeCell ref="B23:H23"/>
    <mergeCell ref="B27:O27"/>
    <mergeCell ref="A16:O16"/>
    <mergeCell ref="A17:O17"/>
    <mergeCell ref="A18:O18"/>
    <mergeCell ref="A19:L19"/>
    <mergeCell ref="N19:O19"/>
    <mergeCell ref="B20:H20"/>
    <mergeCell ref="A1:O1"/>
    <mergeCell ref="C2:O7"/>
    <mergeCell ref="A3:B3"/>
    <mergeCell ref="A4:B4"/>
    <mergeCell ref="A5:B5"/>
    <mergeCell ref="A6:B6"/>
    <mergeCell ref="A7:B7"/>
  </mergeCells>
  <pageMargins left="0.7" right="0.7" top="0.75" bottom="0.75" header="0.3" footer="0.3"/>
  <pageSetup paperSize="9" scale="44" firstPageNumber="0"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D49D75CB-AA5B-4FFE-8D1D-5C325F2811C5}">
            <xm:f>NOT(ISERROR(SEARCH("Duplicate Vacancy",A17)))</xm:f>
            <xm:f>"Duplicate Vacancy"</xm:f>
            <x14:dxf>
              <font>
                <color rgb="FF0008FF"/>
              </font>
            </x14:dxf>
          </x14:cfRule>
          <xm:sqref>A17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A9E71-952C-426B-AA30-85817CF95AA4}">
  <dimension ref="A1:P38"/>
  <sheetViews>
    <sheetView zoomScale="70" zoomScaleNormal="70" workbookViewId="0">
      <selection sqref="A1:P1"/>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6.33203125" customWidth="1"/>
    <col min="7" max="7" width="10.88671875" customWidth="1"/>
    <col min="8" max="8" width="17" customWidth="1"/>
    <col min="9" max="9" width="15.44140625" customWidth="1"/>
    <col min="10" max="10" width="16.109375" customWidth="1"/>
    <col min="11" max="12" width="15.88671875" customWidth="1"/>
    <col min="13" max="13" width="13.5546875" customWidth="1"/>
    <col min="14" max="14" width="17.44140625" customWidth="1"/>
    <col min="15" max="15" width="16.33203125" customWidth="1"/>
    <col min="16" max="16" width="44" customWidth="1"/>
  </cols>
  <sheetData>
    <row r="1" spans="1:16" ht="30" customHeight="1" thickBot="1" x14ac:dyDescent="0.65">
      <c r="A1" s="397" t="s">
        <v>103</v>
      </c>
      <c r="B1" s="397"/>
      <c r="C1" s="397"/>
      <c r="D1" s="397"/>
      <c r="E1" s="397"/>
      <c r="F1" s="397"/>
      <c r="G1" s="397"/>
      <c r="H1" s="397"/>
      <c r="I1" s="397"/>
      <c r="J1" s="397"/>
      <c r="K1" s="397"/>
      <c r="L1" s="397"/>
      <c r="M1" s="397"/>
      <c r="N1" s="397"/>
      <c r="O1" s="397"/>
      <c r="P1" s="397"/>
    </row>
    <row r="2" spans="1:16" x14ac:dyDescent="0.3">
      <c r="C2" s="395"/>
      <c r="D2" s="395"/>
      <c r="E2" s="395"/>
      <c r="F2" s="395"/>
      <c r="G2" s="395"/>
      <c r="H2" s="395"/>
      <c r="I2" s="395"/>
      <c r="J2" s="395"/>
      <c r="K2" s="395"/>
      <c r="L2" s="395"/>
      <c r="M2" s="395"/>
      <c r="N2" s="395"/>
      <c r="O2" s="395"/>
      <c r="P2" s="395"/>
    </row>
    <row r="3" spans="1:16" ht="21.75" customHeight="1" x14ac:dyDescent="0.45">
      <c r="A3" s="398" t="s">
        <v>31</v>
      </c>
      <c r="B3" s="399"/>
      <c r="C3" s="395"/>
      <c r="D3" s="395"/>
      <c r="E3" s="395"/>
      <c r="F3" s="395"/>
      <c r="G3" s="395"/>
      <c r="H3" s="395"/>
      <c r="I3" s="395"/>
      <c r="J3" s="395"/>
      <c r="K3" s="395"/>
      <c r="L3" s="395"/>
      <c r="M3" s="395"/>
      <c r="N3" s="395"/>
      <c r="O3" s="395"/>
      <c r="P3" s="395"/>
    </row>
    <row r="4" spans="1:16" ht="19.8" x14ac:dyDescent="0.4">
      <c r="A4" s="400" t="s">
        <v>75</v>
      </c>
      <c r="B4" s="401"/>
      <c r="C4" s="395"/>
      <c r="D4" s="395"/>
      <c r="E4" s="395"/>
      <c r="F4" s="395"/>
      <c r="G4" s="395"/>
      <c r="H4" s="395"/>
      <c r="I4" s="395"/>
      <c r="J4" s="395"/>
      <c r="K4" s="395"/>
      <c r="L4" s="395"/>
      <c r="M4" s="395"/>
      <c r="N4" s="395"/>
      <c r="O4" s="395"/>
      <c r="P4" s="395"/>
    </row>
    <row r="5" spans="1:16" ht="19.8" x14ac:dyDescent="0.4">
      <c r="A5" s="400" t="s">
        <v>76</v>
      </c>
      <c r="B5" s="401"/>
      <c r="C5" s="395"/>
      <c r="D5" s="395"/>
      <c r="E5" s="395"/>
      <c r="F5" s="395"/>
      <c r="G5" s="395"/>
      <c r="H5" s="395"/>
      <c r="I5" s="395"/>
      <c r="J5" s="395"/>
      <c r="K5" s="395"/>
      <c r="L5" s="395"/>
      <c r="M5" s="395"/>
      <c r="N5" s="395"/>
      <c r="O5" s="395"/>
      <c r="P5" s="395"/>
    </row>
    <row r="6" spans="1:16" ht="19.8" x14ac:dyDescent="0.4">
      <c r="A6" s="400" t="s">
        <v>77</v>
      </c>
      <c r="B6" s="401"/>
      <c r="C6" s="395"/>
      <c r="D6" s="395"/>
      <c r="E6" s="395"/>
      <c r="F6" s="395"/>
      <c r="G6" s="395"/>
      <c r="H6" s="395"/>
      <c r="I6" s="395"/>
      <c r="J6" s="395"/>
      <c r="K6" s="395"/>
      <c r="L6" s="395"/>
      <c r="M6" s="395"/>
      <c r="N6" s="395"/>
      <c r="O6" s="395"/>
      <c r="P6" s="395"/>
    </row>
    <row r="7" spans="1:16" ht="19.8" x14ac:dyDescent="0.4">
      <c r="A7" s="402" t="s">
        <v>78</v>
      </c>
      <c r="B7" s="403"/>
      <c r="C7" s="395"/>
      <c r="D7" s="395"/>
      <c r="E7" s="395"/>
      <c r="F7" s="395"/>
      <c r="G7" s="395"/>
      <c r="H7" s="395"/>
      <c r="I7" s="395"/>
      <c r="J7" s="395"/>
      <c r="K7" s="395"/>
      <c r="L7" s="395"/>
      <c r="M7" s="395"/>
      <c r="N7" s="395"/>
      <c r="O7" s="395"/>
      <c r="P7" s="395"/>
    </row>
    <row r="16" spans="1:16" x14ac:dyDescent="0.3">
      <c r="A16" s="395"/>
      <c r="B16" s="395"/>
      <c r="C16" s="395"/>
      <c r="D16" s="395"/>
      <c r="E16" s="395"/>
      <c r="F16" s="395"/>
      <c r="G16" s="395"/>
      <c r="H16" s="395"/>
      <c r="I16" s="395"/>
      <c r="J16" s="395"/>
      <c r="K16" s="395"/>
      <c r="L16" s="395"/>
      <c r="M16" s="395"/>
      <c r="N16" s="395"/>
      <c r="O16" s="395"/>
      <c r="P16" s="395"/>
    </row>
    <row r="17" spans="1:16" x14ac:dyDescent="0.3">
      <c r="A17" s="396" t="s">
        <v>36</v>
      </c>
      <c r="B17" s="396"/>
      <c r="C17" s="396"/>
      <c r="D17" s="396"/>
      <c r="E17" s="396"/>
      <c r="F17" s="396"/>
      <c r="G17" s="396"/>
      <c r="H17" s="396"/>
      <c r="I17" s="396"/>
      <c r="J17" s="396"/>
      <c r="K17" s="396"/>
      <c r="L17" s="396"/>
      <c r="M17" s="396"/>
      <c r="N17" s="396"/>
      <c r="O17" s="396"/>
      <c r="P17" s="396"/>
    </row>
    <row r="18" spans="1:16" ht="15" thickBot="1" x14ac:dyDescent="0.35">
      <c r="A18" s="395"/>
      <c r="B18" s="395"/>
      <c r="C18" s="395"/>
      <c r="D18" s="395"/>
      <c r="E18" s="395"/>
      <c r="F18" s="395"/>
      <c r="G18" s="395"/>
      <c r="H18" s="395"/>
      <c r="I18" s="395"/>
      <c r="J18" s="395"/>
      <c r="K18" s="395"/>
      <c r="L18" s="395"/>
      <c r="M18" s="395"/>
      <c r="N18" s="395"/>
      <c r="O18" s="395"/>
      <c r="P18" s="395"/>
    </row>
    <row r="19" spans="1:16" ht="24" customHeight="1" thickBot="1" x14ac:dyDescent="0.5">
      <c r="A19" s="389" t="s">
        <v>104</v>
      </c>
      <c r="B19" s="390"/>
      <c r="C19" s="390"/>
      <c r="D19" s="390"/>
      <c r="E19" s="390"/>
      <c r="F19" s="390"/>
      <c r="G19" s="390"/>
      <c r="H19" s="390"/>
      <c r="I19" s="390"/>
      <c r="J19" s="390"/>
      <c r="K19" s="390"/>
      <c r="L19" s="390"/>
      <c r="M19" s="390"/>
      <c r="N19" s="1" t="s">
        <v>38</v>
      </c>
      <c r="O19" s="412"/>
      <c r="P19" s="413"/>
    </row>
    <row r="20" spans="1:16" ht="24" customHeight="1" x14ac:dyDescent="0.3">
      <c r="A20" s="4" t="s">
        <v>40</v>
      </c>
      <c r="B20" s="393" t="s">
        <v>105</v>
      </c>
      <c r="C20" s="393"/>
      <c r="D20" s="393"/>
      <c r="E20" s="393"/>
      <c r="F20" s="393"/>
      <c r="G20" s="393"/>
      <c r="H20" s="393"/>
      <c r="I20" s="393"/>
      <c r="J20" s="4" t="s">
        <v>42</v>
      </c>
      <c r="K20" s="4"/>
      <c r="L20" s="4"/>
      <c r="M20" s="4"/>
      <c r="N20" s="4"/>
      <c r="O20" s="4"/>
      <c r="P20" s="4"/>
    </row>
    <row r="21" spans="1:16" ht="24" customHeight="1" x14ac:dyDescent="0.3">
      <c r="A21" s="3" t="s">
        <v>43</v>
      </c>
      <c r="B21" s="394" t="s">
        <v>106</v>
      </c>
      <c r="C21" s="394"/>
      <c r="D21" s="394"/>
      <c r="E21" s="394"/>
      <c r="F21" s="394"/>
      <c r="G21" s="394"/>
      <c r="H21" s="394"/>
      <c r="I21" s="394"/>
      <c r="J21" s="3" t="s">
        <v>45</v>
      </c>
      <c r="K21" s="3"/>
      <c r="L21" s="3"/>
      <c r="M21" s="3"/>
      <c r="N21" s="3"/>
      <c r="O21" s="3"/>
      <c r="P21" s="3"/>
    </row>
    <row r="22" spans="1:16" ht="24" customHeight="1" x14ac:dyDescent="0.3">
      <c r="A22" s="3"/>
      <c r="B22" s="394"/>
      <c r="C22" s="394"/>
      <c r="D22" s="394"/>
      <c r="E22" s="394"/>
      <c r="F22" s="394"/>
      <c r="G22" s="394"/>
      <c r="H22" s="394"/>
      <c r="I22" s="394"/>
      <c r="J22" s="3" t="s">
        <v>46</v>
      </c>
      <c r="K22" s="3"/>
      <c r="L22" s="3"/>
      <c r="M22" s="3"/>
      <c r="N22" s="3"/>
      <c r="O22" s="3"/>
      <c r="P22" s="3"/>
    </row>
    <row r="23" spans="1:16" ht="24" customHeight="1" x14ac:dyDescent="0.3">
      <c r="A23" s="2"/>
      <c r="B23" s="417"/>
      <c r="C23" s="417"/>
      <c r="D23" s="417"/>
      <c r="E23" s="417"/>
      <c r="F23" s="417"/>
      <c r="G23" s="417"/>
      <c r="H23" s="417"/>
      <c r="I23" s="417"/>
      <c r="J23" s="2" t="s">
        <v>47</v>
      </c>
      <c r="K23" s="2"/>
      <c r="L23" s="2"/>
      <c r="M23" s="2"/>
      <c r="N23" s="2"/>
      <c r="O23" s="2"/>
      <c r="P23" s="2"/>
    </row>
    <row r="24" spans="1:16" ht="15" thickBot="1" x14ac:dyDescent="0.35"/>
    <row r="25" spans="1:16" ht="36.75" customHeight="1" thickBot="1" x14ac:dyDescent="0.35">
      <c r="A25" s="311"/>
      <c r="B25" s="214" t="s">
        <v>48</v>
      </c>
      <c r="C25" s="214" t="s">
        <v>49</v>
      </c>
      <c r="D25" s="214" t="s">
        <v>50</v>
      </c>
      <c r="E25" s="214" t="s">
        <v>51</v>
      </c>
      <c r="F25" s="214" t="s">
        <v>107</v>
      </c>
      <c r="G25" s="214" t="s">
        <v>52</v>
      </c>
      <c r="H25" s="214" t="s">
        <v>53</v>
      </c>
      <c r="I25" s="214" t="s">
        <v>54</v>
      </c>
      <c r="J25" s="214" t="s">
        <v>55</v>
      </c>
      <c r="K25" s="214" t="s">
        <v>56</v>
      </c>
      <c r="L25" s="214" t="s">
        <v>57</v>
      </c>
      <c r="M25" s="214" t="s">
        <v>58</v>
      </c>
      <c r="N25" s="214" t="s">
        <v>59</v>
      </c>
      <c r="O25" s="214" t="s">
        <v>60</v>
      </c>
      <c r="P25" s="312" t="s">
        <v>61</v>
      </c>
    </row>
    <row r="26" spans="1:16" ht="36.6" customHeight="1" x14ac:dyDescent="0.3">
      <c r="A26" s="313"/>
      <c r="B26" s="153" t="s">
        <v>108</v>
      </c>
      <c r="C26" s="314">
        <v>284.2</v>
      </c>
      <c r="D26" s="315" t="s">
        <v>109</v>
      </c>
      <c r="E26" s="315" t="s">
        <v>110</v>
      </c>
      <c r="F26" s="315" t="s">
        <v>111</v>
      </c>
      <c r="G26" s="316" t="s">
        <v>112</v>
      </c>
      <c r="H26" s="316" t="s">
        <v>113</v>
      </c>
      <c r="I26" s="316" t="s">
        <v>114</v>
      </c>
      <c r="J26" s="317">
        <v>65</v>
      </c>
      <c r="K26" s="317">
        <f>J26-L26-M26-N26</f>
        <v>43.59</v>
      </c>
      <c r="L26" s="317">
        <v>12.1</v>
      </c>
      <c r="M26" s="317">
        <v>8.4499999999999993</v>
      </c>
      <c r="N26" s="317">
        <v>0.86</v>
      </c>
      <c r="O26" s="318">
        <v>45717</v>
      </c>
      <c r="P26" s="319" t="s">
        <v>115</v>
      </c>
    </row>
    <row r="27" spans="1:16" ht="36.6" customHeight="1" x14ac:dyDescent="0.3">
      <c r="A27" s="320"/>
      <c r="B27" s="31" t="s">
        <v>116</v>
      </c>
      <c r="C27" s="321">
        <v>265.68</v>
      </c>
      <c r="D27" s="42" t="s">
        <v>117</v>
      </c>
      <c r="E27" s="42" t="s">
        <v>118</v>
      </c>
      <c r="F27" s="42" t="s">
        <v>119</v>
      </c>
      <c r="G27" s="322" t="s">
        <v>112</v>
      </c>
      <c r="H27" s="322" t="s">
        <v>113</v>
      </c>
      <c r="I27" s="322" t="s">
        <v>114</v>
      </c>
      <c r="J27" s="323">
        <v>65</v>
      </c>
      <c r="K27" s="323">
        <f>J27-L27-M27-N27</f>
        <v>43.59</v>
      </c>
      <c r="L27" s="323">
        <v>12.1</v>
      </c>
      <c r="M27" s="323">
        <v>8.4499999999999993</v>
      </c>
      <c r="N27" s="323">
        <v>0.86</v>
      </c>
      <c r="O27" s="324" t="s">
        <v>120</v>
      </c>
      <c r="P27" s="325"/>
    </row>
    <row r="28" spans="1:16" ht="43.2" customHeight="1" x14ac:dyDescent="0.3">
      <c r="A28" s="320"/>
      <c r="B28" s="31" t="s">
        <v>121</v>
      </c>
      <c r="C28" s="321">
        <v>338.79</v>
      </c>
      <c r="D28" s="42" t="s">
        <v>117</v>
      </c>
      <c r="E28" s="42" t="s">
        <v>122</v>
      </c>
      <c r="F28" s="42" t="s">
        <v>123</v>
      </c>
      <c r="G28" s="322" t="s">
        <v>112</v>
      </c>
      <c r="H28" s="322" t="s">
        <v>113</v>
      </c>
      <c r="I28" s="322" t="s">
        <v>114</v>
      </c>
      <c r="J28" s="323">
        <v>65</v>
      </c>
      <c r="K28" s="323">
        <f>J28-L28-M28-N28</f>
        <v>43.59</v>
      </c>
      <c r="L28" s="323">
        <v>12.1</v>
      </c>
      <c r="M28" s="323">
        <v>8.4499999999999993</v>
      </c>
      <c r="N28" s="323">
        <v>0.86</v>
      </c>
      <c r="O28" s="326">
        <v>45748</v>
      </c>
      <c r="P28" s="325" t="s">
        <v>124</v>
      </c>
    </row>
    <row r="29" spans="1:16" ht="43.2" customHeight="1" x14ac:dyDescent="0.3">
      <c r="A29" s="320"/>
      <c r="B29" s="31" t="s">
        <v>125</v>
      </c>
      <c r="C29" s="321">
        <v>265.16000000000003</v>
      </c>
      <c r="D29" s="42" t="s">
        <v>117</v>
      </c>
      <c r="E29" s="42" t="s">
        <v>126</v>
      </c>
      <c r="F29" s="42" t="s">
        <v>119</v>
      </c>
      <c r="G29" s="322" t="s">
        <v>112</v>
      </c>
      <c r="H29" s="322" t="s">
        <v>113</v>
      </c>
      <c r="I29" s="322" t="s">
        <v>114</v>
      </c>
      <c r="J29" s="323">
        <v>65</v>
      </c>
      <c r="K29" s="323">
        <f>J29-L29-M29-N29</f>
        <v>43.59</v>
      </c>
      <c r="L29" s="323">
        <v>12.1</v>
      </c>
      <c r="M29" s="323">
        <v>8.4499999999999993</v>
      </c>
      <c r="N29" s="323">
        <v>0.86</v>
      </c>
      <c r="O29" s="326">
        <v>45717</v>
      </c>
      <c r="P29" s="325"/>
    </row>
    <row r="30" spans="1:16" ht="43.2" customHeight="1" thickBot="1" x14ac:dyDescent="0.35">
      <c r="A30" s="327"/>
      <c r="B30" s="150" t="s">
        <v>460</v>
      </c>
      <c r="C30" s="328">
        <v>537.76</v>
      </c>
      <c r="D30" s="301" t="s">
        <v>462</v>
      </c>
      <c r="E30" s="301" t="s">
        <v>463</v>
      </c>
      <c r="F30" s="301" t="s">
        <v>464</v>
      </c>
      <c r="G30" s="329" t="s">
        <v>465</v>
      </c>
      <c r="H30" s="329" t="s">
        <v>113</v>
      </c>
      <c r="I30" s="329" t="s">
        <v>461</v>
      </c>
      <c r="J30" s="330">
        <v>65</v>
      </c>
      <c r="K30" s="330">
        <f>J30-L30-M30-N30</f>
        <v>43.59</v>
      </c>
      <c r="L30" s="330">
        <v>12.1</v>
      </c>
      <c r="M30" s="330">
        <v>8.4499999999999993</v>
      </c>
      <c r="N30" s="330">
        <v>0.86</v>
      </c>
      <c r="O30" s="304">
        <v>45748</v>
      </c>
      <c r="P30" s="331" t="s">
        <v>471</v>
      </c>
    </row>
    <row r="31" spans="1:16" ht="15" thickBot="1" x14ac:dyDescent="0.35">
      <c r="J31" s="332"/>
    </row>
    <row r="32" spans="1:16" ht="32.25" customHeight="1" thickBot="1" x14ac:dyDescent="0.35">
      <c r="A32" s="10" t="s">
        <v>72</v>
      </c>
      <c r="B32" s="414" t="s">
        <v>127</v>
      </c>
      <c r="C32" s="415"/>
      <c r="D32" s="415"/>
      <c r="E32" s="415"/>
      <c r="F32" s="415"/>
      <c r="G32" s="415"/>
      <c r="H32" s="415"/>
      <c r="I32" s="415"/>
      <c r="J32" s="415"/>
      <c r="K32" s="415"/>
      <c r="L32" s="415"/>
      <c r="M32" s="415"/>
      <c r="N32" s="415"/>
      <c r="O32" s="415"/>
      <c r="P32" s="416"/>
    </row>
    <row r="35" spans="3:9" x14ac:dyDescent="0.3">
      <c r="C35" s="333"/>
      <c r="I35" s="332"/>
    </row>
    <row r="38" spans="3:9" x14ac:dyDescent="0.3">
      <c r="E38" s="334"/>
      <c r="F38" s="334"/>
    </row>
  </sheetData>
  <mergeCells count="17">
    <mergeCell ref="B32:P32"/>
    <mergeCell ref="A19:M19"/>
    <mergeCell ref="O19:P19"/>
    <mergeCell ref="B20:I20"/>
    <mergeCell ref="B21:I21"/>
    <mergeCell ref="B22:I22"/>
    <mergeCell ref="B23:I23"/>
    <mergeCell ref="A1:P1"/>
    <mergeCell ref="C2:P7"/>
    <mergeCell ref="A17:P17"/>
    <mergeCell ref="A16:P16"/>
    <mergeCell ref="A18:P18"/>
    <mergeCell ref="A3:B3"/>
    <mergeCell ref="A4:B4"/>
    <mergeCell ref="A5:B5"/>
    <mergeCell ref="A6:B6"/>
    <mergeCell ref="A7:B7"/>
  </mergeCells>
  <pageMargins left="0.7" right="0.7" top="0.75" bottom="0.75" header="0.3" footer="0.3"/>
  <pageSetup paperSize="9" scale="41" firstPageNumber="0"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999B3A6-0143-42A5-96A5-88E82C751DF2}">
            <xm:f>NOT(ISERROR(SEARCH("Duplicate Vacancy",A17)))</xm:f>
            <xm:f>"Duplicate Vacancy"</xm:f>
            <x14:dxf>
              <font>
                <color rgb="FF0008FF"/>
              </font>
            </x14:dxf>
          </x14:cfRule>
          <xm:sqref>A17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C824-5B9E-47EE-936F-A567121A6640}">
  <dimension ref="A1:O31"/>
  <sheetViews>
    <sheetView zoomScale="70" zoomScaleNormal="70" workbookViewId="0">
      <selection sqref="A1:O1"/>
    </sheetView>
  </sheetViews>
  <sheetFormatPr defaultRowHeight="14.4" x14ac:dyDescent="0.3"/>
  <cols>
    <col min="1" max="1" width="28.88671875" customWidth="1"/>
    <col min="2" max="2" width="30.44140625" customWidth="1"/>
    <col min="3" max="3" width="13.33203125" customWidth="1"/>
    <col min="4" max="4" width="18" customWidth="1"/>
    <col min="5" max="5" width="18.44140625" customWidth="1"/>
    <col min="6" max="6" width="10.88671875"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44" customWidth="1"/>
  </cols>
  <sheetData>
    <row r="1" spans="1:15" ht="30" customHeight="1" thickBot="1" x14ac:dyDescent="0.65">
      <c r="A1" s="397" t="s">
        <v>128</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75</v>
      </c>
      <c r="B4" s="401"/>
      <c r="C4" s="395"/>
      <c r="D4" s="395"/>
      <c r="E4" s="395"/>
      <c r="F4" s="395"/>
      <c r="G4" s="395"/>
      <c r="H4" s="395"/>
      <c r="I4" s="395"/>
      <c r="J4" s="395"/>
      <c r="K4" s="395"/>
      <c r="L4" s="395"/>
      <c r="M4" s="395"/>
      <c r="N4" s="395"/>
      <c r="O4" s="395"/>
    </row>
    <row r="5" spans="1:15" ht="19.8" x14ac:dyDescent="0.4">
      <c r="A5" s="400" t="s">
        <v>76</v>
      </c>
      <c r="B5" s="401"/>
      <c r="C5" s="395"/>
      <c r="D5" s="395"/>
      <c r="E5" s="395"/>
      <c r="F5" s="395"/>
      <c r="G5" s="395"/>
      <c r="H5" s="395"/>
      <c r="I5" s="395"/>
      <c r="J5" s="395"/>
      <c r="K5" s="395"/>
      <c r="L5" s="395"/>
      <c r="M5" s="395"/>
      <c r="N5" s="395"/>
      <c r="O5" s="395"/>
    </row>
    <row r="6" spans="1:15" ht="19.8" x14ac:dyDescent="0.4">
      <c r="A6" s="400" t="s">
        <v>77</v>
      </c>
      <c r="B6" s="401"/>
      <c r="C6" s="395"/>
      <c r="D6" s="395"/>
      <c r="E6" s="395"/>
      <c r="F6" s="395"/>
      <c r="G6" s="395"/>
      <c r="H6" s="395"/>
      <c r="I6" s="395"/>
      <c r="J6" s="395"/>
      <c r="K6" s="395"/>
      <c r="L6" s="395"/>
      <c r="M6" s="395"/>
      <c r="N6" s="395"/>
      <c r="O6" s="395"/>
    </row>
    <row r="7" spans="1:15" ht="19.8" x14ac:dyDescent="0.4">
      <c r="A7" s="402" t="s">
        <v>78</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5" thickBot="1" x14ac:dyDescent="0.35">
      <c r="A18" s="395"/>
      <c r="B18" s="395"/>
      <c r="C18" s="395"/>
      <c r="D18" s="395"/>
      <c r="E18" s="395"/>
      <c r="F18" s="395"/>
      <c r="G18" s="395"/>
      <c r="H18" s="395"/>
      <c r="I18" s="395"/>
      <c r="J18" s="395"/>
      <c r="K18" s="395"/>
      <c r="L18" s="395"/>
      <c r="M18" s="395"/>
      <c r="N18" s="395"/>
      <c r="O18" s="395"/>
    </row>
    <row r="19" spans="1:15" ht="24" customHeight="1" thickBot="1" x14ac:dyDescent="0.5">
      <c r="A19" s="389" t="s">
        <v>129</v>
      </c>
      <c r="B19" s="390"/>
      <c r="C19" s="390"/>
      <c r="D19" s="390"/>
      <c r="E19" s="390"/>
      <c r="F19" s="390"/>
      <c r="G19" s="390"/>
      <c r="H19" s="390"/>
      <c r="I19" s="390"/>
      <c r="J19" s="390"/>
      <c r="K19" s="390"/>
      <c r="L19" s="390"/>
      <c r="M19" s="1" t="s">
        <v>38</v>
      </c>
      <c r="N19" s="412"/>
      <c r="O19" s="413"/>
    </row>
    <row r="20" spans="1:15" ht="24" customHeight="1" x14ac:dyDescent="0.3">
      <c r="A20" s="4" t="s">
        <v>40</v>
      </c>
      <c r="B20" s="393" t="s">
        <v>130</v>
      </c>
      <c r="C20" s="393"/>
      <c r="D20" s="393"/>
      <c r="E20" s="393"/>
      <c r="F20" s="393"/>
      <c r="G20" s="393"/>
      <c r="H20" s="393"/>
      <c r="I20" s="4" t="s">
        <v>42</v>
      </c>
      <c r="J20" s="4"/>
      <c r="K20" s="4"/>
      <c r="L20" s="4"/>
      <c r="M20" s="4"/>
      <c r="N20" s="4"/>
      <c r="O20" s="4"/>
    </row>
    <row r="21" spans="1:15" ht="24" customHeight="1" x14ac:dyDescent="0.3">
      <c r="A21" s="3" t="s">
        <v>43</v>
      </c>
      <c r="B21" s="394" t="s">
        <v>106</v>
      </c>
      <c r="C21" s="394"/>
      <c r="D21" s="394"/>
      <c r="E21" s="394"/>
      <c r="F21" s="394"/>
      <c r="G21" s="394"/>
      <c r="H21" s="394"/>
      <c r="I21" s="3" t="s">
        <v>45</v>
      </c>
      <c r="J21" s="3"/>
      <c r="K21" s="3"/>
      <c r="L21" s="3"/>
      <c r="M21" s="3"/>
      <c r="N21" s="3"/>
      <c r="O21" s="3"/>
    </row>
    <row r="22" spans="1:15" ht="24" customHeight="1" x14ac:dyDescent="0.3">
      <c r="A22" s="3"/>
      <c r="B22" s="394"/>
      <c r="C22" s="394"/>
      <c r="D22" s="394"/>
      <c r="E22" s="394"/>
      <c r="F22" s="394"/>
      <c r="G22" s="394"/>
      <c r="H22" s="394"/>
      <c r="I22" s="3" t="s">
        <v>46</v>
      </c>
      <c r="J22" s="3"/>
      <c r="K22" s="3"/>
      <c r="L22" s="3"/>
      <c r="M22" s="3"/>
      <c r="N22" s="3"/>
      <c r="O22" s="3"/>
    </row>
    <row r="23" spans="1:15" ht="24" customHeight="1" x14ac:dyDescent="0.3">
      <c r="A23" s="2"/>
      <c r="B23" s="385"/>
      <c r="C23" s="385"/>
      <c r="D23" s="385"/>
      <c r="E23" s="385"/>
      <c r="F23" s="385"/>
      <c r="G23" s="385"/>
      <c r="H23" s="385"/>
      <c r="I23" s="2" t="s">
        <v>47</v>
      </c>
      <c r="J23" s="2"/>
      <c r="K23" s="2"/>
      <c r="L23" s="2"/>
      <c r="M23" s="2"/>
      <c r="N23" s="2"/>
      <c r="O23" s="2"/>
    </row>
    <row r="25" spans="1:15" ht="36.75" customHeight="1" x14ac:dyDescent="0.3">
      <c r="A25" s="5"/>
      <c r="B25" s="6" t="s">
        <v>48</v>
      </c>
      <c r="C25" s="6" t="s">
        <v>49</v>
      </c>
      <c r="D25" s="6" t="s">
        <v>50</v>
      </c>
      <c r="E25" s="6" t="s">
        <v>51</v>
      </c>
      <c r="F25" s="6" t="s">
        <v>52</v>
      </c>
      <c r="G25" s="6" t="s">
        <v>53</v>
      </c>
      <c r="H25" s="6" t="s">
        <v>54</v>
      </c>
      <c r="I25" s="6" t="s">
        <v>55</v>
      </c>
      <c r="J25" s="6" t="s">
        <v>56</v>
      </c>
      <c r="K25" s="6" t="s">
        <v>57</v>
      </c>
      <c r="L25" s="6" t="s">
        <v>58</v>
      </c>
      <c r="M25" s="6" t="s">
        <v>59</v>
      </c>
      <c r="N25" s="6" t="s">
        <v>60</v>
      </c>
      <c r="O25" s="7" t="s">
        <v>61</v>
      </c>
    </row>
    <row r="26" spans="1:15" ht="39" customHeight="1" thickBot="1" x14ac:dyDescent="0.35">
      <c r="A26" s="327"/>
      <c r="B26" s="150" t="s">
        <v>131</v>
      </c>
      <c r="C26" s="335">
        <v>1146</v>
      </c>
      <c r="D26" s="150" t="s">
        <v>132</v>
      </c>
      <c r="E26" s="150" t="s">
        <v>133</v>
      </c>
      <c r="F26" s="150" t="s">
        <v>86</v>
      </c>
      <c r="G26" s="150" t="s">
        <v>87</v>
      </c>
      <c r="H26" s="150" t="s">
        <v>114</v>
      </c>
      <c r="I26" s="336">
        <v>55</v>
      </c>
      <c r="J26" s="337">
        <f>I26-K26-L26-M26</f>
        <v>41.45</v>
      </c>
      <c r="K26" s="337">
        <v>6.4</v>
      </c>
      <c r="L26" s="337">
        <v>6.28</v>
      </c>
      <c r="M26" s="337">
        <v>0.87</v>
      </c>
      <c r="N26" s="304">
        <v>45717</v>
      </c>
      <c r="O26" s="331" t="s">
        <v>134</v>
      </c>
    </row>
    <row r="27" spans="1:15" ht="15" thickBot="1" x14ac:dyDescent="0.35"/>
    <row r="28" spans="1:15" ht="32.25" customHeight="1" thickBot="1" x14ac:dyDescent="0.35">
      <c r="A28" s="10" t="s">
        <v>72</v>
      </c>
      <c r="B28" s="409" t="s">
        <v>127</v>
      </c>
      <c r="C28" s="410"/>
      <c r="D28" s="410"/>
      <c r="E28" s="410"/>
      <c r="F28" s="410"/>
      <c r="G28" s="410"/>
      <c r="H28" s="410"/>
      <c r="I28" s="410"/>
      <c r="J28" s="410"/>
      <c r="K28" s="410"/>
      <c r="L28" s="410"/>
      <c r="M28" s="410"/>
      <c r="N28" s="410"/>
      <c r="O28" s="411"/>
    </row>
    <row r="31" spans="1:15" x14ac:dyDescent="0.3">
      <c r="H31" s="333"/>
    </row>
  </sheetData>
  <mergeCells count="17">
    <mergeCell ref="B21:H21"/>
    <mergeCell ref="B22:H22"/>
    <mergeCell ref="B23:H23"/>
    <mergeCell ref="B28:O28"/>
    <mergeCell ref="A16:O16"/>
    <mergeCell ref="A18:O18"/>
    <mergeCell ref="A19:L19"/>
    <mergeCell ref="N19:O19"/>
    <mergeCell ref="B20:H20"/>
    <mergeCell ref="A17:O17"/>
    <mergeCell ref="A1:O1"/>
    <mergeCell ref="C2:O7"/>
    <mergeCell ref="A3:B3"/>
    <mergeCell ref="A4:B4"/>
    <mergeCell ref="A5:B5"/>
    <mergeCell ref="A6:B6"/>
    <mergeCell ref="A7:B7"/>
  </mergeCells>
  <pageMargins left="0.7" right="0.7" top="0.75" bottom="0.75" header="0.3" footer="0.3"/>
  <pageSetup paperSize="9" scale="44" firstPageNumber="0"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6DA4C610-61AF-498E-B7E1-4816EF841EE2}">
            <xm:f>NOT(ISERROR(SEARCH("Duplicate Vacancy",A17)))</xm:f>
            <xm:f>"Duplicate Vacancy"</xm:f>
            <x14:dxf>
              <font>
                <color rgb="FF0008FF"/>
              </font>
            </x14:dxf>
          </x14:cfRule>
          <xm:sqref>A17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1CDF1-BE84-41DC-866C-122C6428AB4C}">
  <sheetPr>
    <pageSetUpPr fitToPage="1"/>
  </sheetPr>
  <dimension ref="A1:O79"/>
  <sheetViews>
    <sheetView zoomScale="70" zoomScaleNormal="70" workbookViewId="0">
      <selection sqref="A1:O1"/>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0.88671875"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44" customWidth="1"/>
  </cols>
  <sheetData>
    <row r="1" spans="1:15" ht="30" customHeight="1" thickBot="1" x14ac:dyDescent="0.65">
      <c r="A1" s="397" t="s">
        <v>135</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136</v>
      </c>
      <c r="B4" s="401"/>
      <c r="C4" s="395"/>
      <c r="D4" s="395"/>
      <c r="E4" s="395"/>
      <c r="F4" s="395"/>
      <c r="G4" s="395"/>
      <c r="H4" s="395"/>
      <c r="I4" s="395"/>
      <c r="J4" s="395"/>
      <c r="K4" s="395"/>
      <c r="L4" s="395"/>
      <c r="M4" s="395"/>
      <c r="N4" s="395"/>
      <c r="O4" s="395"/>
    </row>
    <row r="5" spans="1:15" ht="19.8" x14ac:dyDescent="0.4">
      <c r="A5" s="400" t="s">
        <v>137</v>
      </c>
      <c r="B5" s="401"/>
      <c r="C5" s="395"/>
      <c r="D5" s="395"/>
      <c r="E5" s="395"/>
      <c r="F5" s="395"/>
      <c r="G5" s="395"/>
      <c r="H5" s="395"/>
      <c r="I5" s="395"/>
      <c r="J5" s="395"/>
      <c r="K5" s="395"/>
      <c r="L5" s="395"/>
      <c r="M5" s="395"/>
      <c r="N5" s="395"/>
      <c r="O5" s="395"/>
    </row>
    <row r="6" spans="1:15" ht="19.8" x14ac:dyDescent="0.4">
      <c r="A6" s="400" t="s">
        <v>138</v>
      </c>
      <c r="B6" s="401"/>
      <c r="C6" s="395"/>
      <c r="D6" s="395"/>
      <c r="E6" s="395"/>
      <c r="F6" s="395"/>
      <c r="G6" s="395"/>
      <c r="H6" s="395"/>
      <c r="I6" s="395"/>
      <c r="J6" s="395"/>
      <c r="K6" s="395"/>
      <c r="L6" s="395"/>
      <c r="M6" s="395"/>
      <c r="N6" s="395"/>
      <c r="O6" s="395"/>
    </row>
    <row r="7" spans="1:15" ht="19.8" x14ac:dyDescent="0.4">
      <c r="A7" s="402" t="s">
        <v>139</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5" x14ac:dyDescent="0.3">
      <c r="A17" s="396" t="s">
        <v>36</v>
      </c>
      <c r="B17" s="396"/>
      <c r="C17" s="396"/>
      <c r="D17" s="396"/>
      <c r="E17" s="396"/>
      <c r="F17" s="396"/>
      <c r="G17" s="396"/>
      <c r="H17" s="396"/>
      <c r="I17" s="396"/>
      <c r="J17" s="396"/>
      <c r="K17" s="396"/>
      <c r="L17" s="396"/>
      <c r="M17" s="396"/>
      <c r="N17" s="396"/>
      <c r="O17" s="396"/>
    </row>
    <row r="18" spans="1:15" ht="16.2" thickBot="1" x14ac:dyDescent="0.35">
      <c r="A18" s="259"/>
      <c r="B18" s="259"/>
      <c r="C18" s="259"/>
      <c r="D18" s="259"/>
      <c r="E18" s="259"/>
      <c r="F18" s="259"/>
      <c r="G18" s="259"/>
      <c r="H18" s="259"/>
      <c r="I18" s="259"/>
      <c r="J18" s="259"/>
      <c r="K18" s="259"/>
      <c r="L18" s="259"/>
      <c r="M18" s="259"/>
      <c r="N18" s="259"/>
      <c r="O18" s="259"/>
    </row>
    <row r="19" spans="1:15" ht="24" customHeight="1" thickBot="1" x14ac:dyDescent="0.5">
      <c r="A19" s="389" t="s">
        <v>140</v>
      </c>
      <c r="B19" s="390"/>
      <c r="C19" s="390"/>
      <c r="D19" s="390"/>
      <c r="E19" s="390"/>
      <c r="F19" s="390"/>
      <c r="G19" s="390"/>
      <c r="H19" s="390"/>
      <c r="I19" s="390"/>
      <c r="J19" s="390"/>
      <c r="K19" s="390"/>
      <c r="L19" s="390"/>
      <c r="M19" s="1" t="s">
        <v>38</v>
      </c>
      <c r="N19" s="412"/>
      <c r="O19" s="413"/>
    </row>
    <row r="20" spans="1:15" ht="24" customHeight="1" x14ac:dyDescent="0.3">
      <c r="A20" s="4" t="s">
        <v>40</v>
      </c>
      <c r="B20" s="434" t="s">
        <v>141</v>
      </c>
      <c r="C20" s="435"/>
      <c r="D20" s="435"/>
      <c r="E20" s="435"/>
      <c r="F20" s="435"/>
      <c r="G20" s="435"/>
      <c r="H20" s="436"/>
      <c r="I20" s="4" t="s">
        <v>42</v>
      </c>
      <c r="J20" s="4"/>
      <c r="K20" s="4"/>
      <c r="L20" s="4"/>
      <c r="M20" s="4"/>
      <c r="N20" s="4"/>
      <c r="O20" s="4"/>
    </row>
    <row r="21" spans="1:15" ht="24" customHeight="1" x14ac:dyDescent="0.3">
      <c r="A21" s="3" t="s">
        <v>43</v>
      </c>
      <c r="B21" s="431" t="s">
        <v>142</v>
      </c>
      <c r="C21" s="432"/>
      <c r="D21" s="432"/>
      <c r="E21" s="432"/>
      <c r="F21" s="432"/>
      <c r="G21" s="432"/>
      <c r="H21" s="433"/>
      <c r="I21" s="3" t="s">
        <v>45</v>
      </c>
      <c r="J21" s="3"/>
      <c r="K21" s="3"/>
      <c r="L21" s="3"/>
      <c r="M21" s="3"/>
      <c r="N21" s="3"/>
      <c r="O21" s="3"/>
    </row>
    <row r="22" spans="1:15" ht="24" customHeight="1" x14ac:dyDescent="0.3">
      <c r="A22" s="3"/>
      <c r="B22" s="431"/>
      <c r="C22" s="432"/>
      <c r="D22" s="432"/>
      <c r="E22" s="432"/>
      <c r="F22" s="432"/>
      <c r="G22" s="432"/>
      <c r="H22" s="433"/>
      <c r="I22" s="3" t="s">
        <v>46</v>
      </c>
      <c r="J22" s="3"/>
      <c r="K22" s="3"/>
      <c r="L22" s="3"/>
      <c r="M22" s="3"/>
      <c r="N22" s="3"/>
      <c r="O22" s="3"/>
    </row>
    <row r="23" spans="1:15" ht="24" customHeight="1" x14ac:dyDescent="0.3">
      <c r="A23" s="2"/>
      <c r="B23" s="431"/>
      <c r="C23" s="432"/>
      <c r="D23" s="432"/>
      <c r="E23" s="432"/>
      <c r="F23" s="432"/>
      <c r="G23" s="432"/>
      <c r="H23" s="433"/>
      <c r="I23" s="2" t="s">
        <v>47</v>
      </c>
      <c r="J23" s="2"/>
      <c r="K23" s="2"/>
      <c r="L23" s="2"/>
      <c r="M23" s="2"/>
      <c r="N23" s="2"/>
      <c r="O23" s="2"/>
    </row>
    <row r="25" spans="1:15" ht="36.75" customHeight="1" x14ac:dyDescent="0.3">
      <c r="A25" s="5"/>
      <c r="B25" s="6" t="s">
        <v>48</v>
      </c>
      <c r="C25" s="6" t="s">
        <v>49</v>
      </c>
      <c r="D25" s="6" t="s">
        <v>50</v>
      </c>
      <c r="E25" s="6" t="s">
        <v>51</v>
      </c>
      <c r="F25" s="6" t="s">
        <v>52</v>
      </c>
      <c r="G25" s="6" t="s">
        <v>53</v>
      </c>
      <c r="H25" s="6" t="s">
        <v>54</v>
      </c>
      <c r="I25" s="6" t="s">
        <v>55</v>
      </c>
      <c r="J25" s="6" t="s">
        <v>56</v>
      </c>
      <c r="K25" s="6" t="s">
        <v>57</v>
      </c>
      <c r="L25" s="6" t="s">
        <v>58</v>
      </c>
      <c r="M25" s="6" t="s">
        <v>59</v>
      </c>
      <c r="N25" s="6" t="s">
        <v>60</v>
      </c>
      <c r="O25" s="7" t="s">
        <v>61</v>
      </c>
    </row>
    <row r="26" spans="1:15" ht="46.5" customHeight="1" x14ac:dyDescent="0.3">
      <c r="A26" s="31"/>
      <c r="B26" s="31" t="s">
        <v>143</v>
      </c>
      <c r="C26" s="33">
        <v>4972</v>
      </c>
      <c r="D26" s="31"/>
      <c r="E26" s="31"/>
      <c r="F26" s="31"/>
      <c r="G26" s="31"/>
      <c r="H26" s="31"/>
      <c r="I26" s="32">
        <v>0</v>
      </c>
      <c r="J26" s="32">
        <v>0</v>
      </c>
      <c r="K26" s="32">
        <v>0</v>
      </c>
      <c r="L26" s="32">
        <v>0</v>
      </c>
      <c r="M26" s="32">
        <v>0</v>
      </c>
      <c r="N26" s="31" t="s">
        <v>144</v>
      </c>
      <c r="O26" s="31" t="s">
        <v>145</v>
      </c>
    </row>
    <row r="27" spans="1:15" ht="46.5" customHeight="1" x14ac:dyDescent="0.3">
      <c r="A27" s="31"/>
      <c r="B27" s="31" t="s">
        <v>146</v>
      </c>
      <c r="C27" s="33">
        <v>5290</v>
      </c>
      <c r="D27" s="31"/>
      <c r="E27" s="31"/>
      <c r="F27" s="31"/>
      <c r="G27" s="31"/>
      <c r="H27" s="31"/>
      <c r="I27" s="32">
        <v>0</v>
      </c>
      <c r="J27" s="32">
        <v>0</v>
      </c>
      <c r="K27" s="32">
        <v>0</v>
      </c>
      <c r="L27" s="32">
        <v>0</v>
      </c>
      <c r="M27" s="32">
        <v>0</v>
      </c>
      <c r="N27" s="31" t="s">
        <v>144</v>
      </c>
      <c r="O27" s="31" t="s">
        <v>145</v>
      </c>
    </row>
    <row r="28" spans="1:15" ht="45" customHeight="1" x14ac:dyDescent="0.3">
      <c r="A28" s="31"/>
      <c r="B28" s="31" t="s">
        <v>147</v>
      </c>
      <c r="C28" s="33">
        <v>14300</v>
      </c>
      <c r="D28" s="31"/>
      <c r="E28" s="31"/>
      <c r="F28" s="31"/>
      <c r="G28" s="31"/>
      <c r="H28" s="31"/>
      <c r="I28" s="32">
        <v>0</v>
      </c>
      <c r="J28" s="32">
        <v>0</v>
      </c>
      <c r="K28" s="32">
        <v>0</v>
      </c>
      <c r="L28" s="32">
        <v>0</v>
      </c>
      <c r="M28" s="32">
        <v>0</v>
      </c>
      <c r="N28" s="31" t="s">
        <v>144</v>
      </c>
      <c r="O28" s="31" t="s">
        <v>148</v>
      </c>
    </row>
    <row r="30" spans="1:15" ht="32.25" customHeight="1" thickBot="1" x14ac:dyDescent="0.35">
      <c r="A30" s="10" t="s">
        <v>72</v>
      </c>
      <c r="B30" s="414" t="s">
        <v>149</v>
      </c>
      <c r="C30" s="415"/>
      <c r="D30" s="415"/>
      <c r="E30" s="415"/>
      <c r="F30" s="415"/>
      <c r="G30" s="415"/>
      <c r="H30" s="415"/>
      <c r="I30" s="415"/>
      <c r="J30" s="415"/>
      <c r="K30" s="415"/>
      <c r="L30" s="415"/>
      <c r="M30" s="415"/>
      <c r="N30" s="415"/>
      <c r="O30" s="416"/>
    </row>
    <row r="32" spans="1:15" ht="23.4" customHeight="1" thickBot="1" x14ac:dyDescent="0.5">
      <c r="A32" s="389" t="s">
        <v>150</v>
      </c>
      <c r="B32" s="390"/>
      <c r="C32" s="390"/>
      <c r="D32" s="390"/>
      <c r="E32" s="390"/>
      <c r="F32" s="390"/>
      <c r="G32" s="390"/>
      <c r="H32" s="390"/>
      <c r="I32" s="390"/>
      <c r="J32" s="390"/>
      <c r="K32" s="390"/>
      <c r="L32" s="390"/>
      <c r="M32" s="1" t="s">
        <v>38</v>
      </c>
      <c r="N32" s="412" t="s">
        <v>151</v>
      </c>
      <c r="O32" s="413"/>
    </row>
    <row r="33" spans="1:15" ht="14.4" customHeight="1" x14ac:dyDescent="0.3">
      <c r="A33" s="114" t="s">
        <v>40</v>
      </c>
      <c r="B33" s="434" t="s">
        <v>152</v>
      </c>
      <c r="C33" s="435"/>
      <c r="D33" s="435"/>
      <c r="E33" s="435"/>
      <c r="F33" s="435"/>
      <c r="G33" s="435"/>
      <c r="H33" s="436"/>
      <c r="I33" s="4" t="s">
        <v>42</v>
      </c>
      <c r="J33" s="4"/>
      <c r="K33" s="4"/>
      <c r="L33" s="4"/>
      <c r="M33" s="4"/>
      <c r="N33" s="4"/>
      <c r="O33" s="115"/>
    </row>
    <row r="34" spans="1:15" ht="14.4" customHeight="1" x14ac:dyDescent="0.3">
      <c r="A34" s="116" t="s">
        <v>43</v>
      </c>
      <c r="B34" s="394" t="s">
        <v>153</v>
      </c>
      <c r="C34" s="394"/>
      <c r="D34" s="394"/>
      <c r="E34" s="394"/>
      <c r="F34" s="394"/>
      <c r="G34" s="394"/>
      <c r="H34" s="394"/>
      <c r="I34" s="3" t="s">
        <v>45</v>
      </c>
      <c r="J34" s="3"/>
      <c r="K34" s="3"/>
      <c r="L34" s="3"/>
      <c r="M34" s="3"/>
      <c r="N34" s="3"/>
      <c r="O34" s="117"/>
    </row>
    <row r="35" spans="1:15" ht="14.4" customHeight="1" x14ac:dyDescent="0.3">
      <c r="A35" s="116"/>
      <c r="B35" s="431"/>
      <c r="C35" s="432"/>
      <c r="D35" s="432"/>
      <c r="E35" s="432"/>
      <c r="F35" s="432"/>
      <c r="G35" s="432"/>
      <c r="H35" s="433"/>
      <c r="I35" s="3" t="s">
        <v>46</v>
      </c>
      <c r="J35" s="3"/>
      <c r="K35" s="3"/>
      <c r="L35" s="3"/>
      <c r="M35" s="3"/>
      <c r="N35" s="3"/>
      <c r="O35" s="117"/>
    </row>
    <row r="36" spans="1:15" x14ac:dyDescent="0.3">
      <c r="A36" s="118"/>
      <c r="B36" s="385"/>
      <c r="C36" s="385"/>
      <c r="D36" s="385"/>
      <c r="E36" s="385"/>
      <c r="F36" s="385"/>
      <c r="G36" s="385"/>
      <c r="H36" s="385"/>
      <c r="I36" s="2" t="s">
        <v>47</v>
      </c>
      <c r="J36" s="2"/>
      <c r="K36" s="2"/>
      <c r="L36" s="2"/>
      <c r="M36" s="2"/>
      <c r="N36" s="2"/>
      <c r="O36" s="119"/>
    </row>
    <row r="37" spans="1:15" ht="15" thickBot="1" x14ac:dyDescent="0.35">
      <c r="A37" s="120"/>
      <c r="O37" s="121"/>
    </row>
    <row r="38" spans="1:15" ht="36" x14ac:dyDescent="0.3">
      <c r="A38" s="5"/>
      <c r="B38" s="6" t="s">
        <v>48</v>
      </c>
      <c r="C38" s="6" t="s">
        <v>49</v>
      </c>
      <c r="D38" s="6" t="s">
        <v>50</v>
      </c>
      <c r="E38" s="6" t="s">
        <v>51</v>
      </c>
      <c r="F38" s="6" t="s">
        <v>52</v>
      </c>
      <c r="G38" s="6" t="s">
        <v>53</v>
      </c>
      <c r="H38" s="6" t="s">
        <v>54</v>
      </c>
      <c r="I38" s="6" t="s">
        <v>55</v>
      </c>
      <c r="J38" s="6" t="s">
        <v>56</v>
      </c>
      <c r="K38" s="6" t="s">
        <v>57</v>
      </c>
      <c r="L38" s="6" t="s">
        <v>58</v>
      </c>
      <c r="M38" s="6" t="s">
        <v>59</v>
      </c>
      <c r="N38" s="6" t="s">
        <v>60</v>
      </c>
      <c r="O38" s="7" t="s">
        <v>61</v>
      </c>
    </row>
    <row r="39" spans="1:15" ht="46.5" customHeight="1" x14ac:dyDescent="0.3">
      <c r="A39" s="133"/>
      <c r="B39" s="8" t="s">
        <v>146</v>
      </c>
      <c r="C39" s="256">
        <v>20000</v>
      </c>
      <c r="D39" s="8"/>
      <c r="E39" s="8"/>
      <c r="F39" s="8"/>
      <c r="G39" s="8"/>
      <c r="H39" s="8"/>
      <c r="I39" s="9">
        <v>0</v>
      </c>
      <c r="J39" s="9">
        <v>0</v>
      </c>
      <c r="K39" s="9">
        <v>0</v>
      </c>
      <c r="L39" s="9">
        <v>0</v>
      </c>
      <c r="M39" s="9">
        <v>0</v>
      </c>
      <c r="N39" s="8" t="s">
        <v>144</v>
      </c>
      <c r="O39" s="135" t="s">
        <v>154</v>
      </c>
    </row>
    <row r="40" spans="1:15" ht="15" thickBot="1" x14ac:dyDescent="0.35">
      <c r="A40" s="120"/>
      <c r="O40" s="121"/>
    </row>
    <row r="41" spans="1:15" ht="15" thickBot="1" x14ac:dyDescent="0.35">
      <c r="A41" s="10" t="s">
        <v>72</v>
      </c>
      <c r="B41" s="409" t="s">
        <v>155</v>
      </c>
      <c r="C41" s="410"/>
      <c r="D41" s="410"/>
      <c r="E41" s="410"/>
      <c r="F41" s="410"/>
      <c r="G41" s="410"/>
      <c r="H41" s="410"/>
      <c r="I41" s="410"/>
      <c r="J41" s="410"/>
      <c r="K41" s="410"/>
      <c r="L41" s="410"/>
      <c r="M41" s="410"/>
      <c r="N41" s="410"/>
      <c r="O41" s="411"/>
    </row>
    <row r="43" spans="1:15" ht="24" thickBot="1" x14ac:dyDescent="0.35">
      <c r="A43" s="427" t="s">
        <v>156</v>
      </c>
      <c r="B43" s="428"/>
      <c r="C43" s="428"/>
      <c r="D43" s="428"/>
      <c r="E43" s="428"/>
      <c r="F43" s="428"/>
      <c r="G43" s="428"/>
      <c r="H43" s="428"/>
      <c r="I43" s="428"/>
      <c r="J43" s="428"/>
      <c r="K43" s="428"/>
      <c r="L43" s="428"/>
      <c r="M43" s="19" t="s">
        <v>38</v>
      </c>
      <c r="N43" s="429" t="s">
        <v>157</v>
      </c>
      <c r="O43" s="430"/>
    </row>
    <row r="44" spans="1:15" x14ac:dyDescent="0.3">
      <c r="A44" s="122" t="s">
        <v>40</v>
      </c>
      <c r="B44" s="425" t="s">
        <v>158</v>
      </c>
      <c r="C44" s="425"/>
      <c r="D44" s="425"/>
      <c r="E44" s="425"/>
      <c r="F44" s="425"/>
      <c r="G44" s="425"/>
      <c r="H44" s="426"/>
      <c r="I44" s="21" t="s">
        <v>42</v>
      </c>
      <c r="J44" s="21" t="s">
        <v>157</v>
      </c>
      <c r="K44" s="21" t="s">
        <v>157</v>
      </c>
      <c r="L44" s="21" t="s">
        <v>157</v>
      </c>
      <c r="M44" s="21" t="s">
        <v>157</v>
      </c>
      <c r="N44" s="21" t="s">
        <v>157</v>
      </c>
      <c r="O44" s="123" t="s">
        <v>157</v>
      </c>
    </row>
    <row r="45" spans="1:15" x14ac:dyDescent="0.3">
      <c r="A45" s="124" t="s">
        <v>43</v>
      </c>
      <c r="B45" s="418" t="s">
        <v>159</v>
      </c>
      <c r="C45" s="418"/>
      <c r="D45" s="418"/>
      <c r="E45" s="418"/>
      <c r="F45" s="418"/>
      <c r="G45" s="418"/>
      <c r="H45" s="419"/>
      <c r="I45" s="23" t="s">
        <v>45</v>
      </c>
      <c r="J45" s="23" t="s">
        <v>157</v>
      </c>
      <c r="K45" s="23" t="s">
        <v>157</v>
      </c>
      <c r="L45" s="23" t="s">
        <v>157</v>
      </c>
      <c r="M45" s="23" t="s">
        <v>157</v>
      </c>
      <c r="N45" s="23" t="s">
        <v>157</v>
      </c>
      <c r="O45" s="125" t="s">
        <v>157</v>
      </c>
    </row>
    <row r="46" spans="1:15" x14ac:dyDescent="0.3">
      <c r="A46" s="124" t="s">
        <v>157</v>
      </c>
      <c r="B46" s="418" t="s">
        <v>157</v>
      </c>
      <c r="C46" s="418"/>
      <c r="D46" s="418"/>
      <c r="E46" s="418"/>
      <c r="F46" s="418"/>
      <c r="G46" s="418"/>
      <c r="H46" s="419"/>
      <c r="I46" s="23" t="s">
        <v>46</v>
      </c>
      <c r="J46" s="23" t="s">
        <v>157</v>
      </c>
      <c r="K46" s="23" t="s">
        <v>157</v>
      </c>
      <c r="L46" s="23" t="s">
        <v>157</v>
      </c>
      <c r="M46" s="23" t="s">
        <v>157</v>
      </c>
      <c r="N46" s="23" t="s">
        <v>157</v>
      </c>
      <c r="O46" s="125" t="s">
        <v>157</v>
      </c>
    </row>
    <row r="47" spans="1:15" x14ac:dyDescent="0.3">
      <c r="A47" s="126" t="s">
        <v>157</v>
      </c>
      <c r="B47" s="420" t="s">
        <v>157</v>
      </c>
      <c r="C47" s="420"/>
      <c r="D47" s="420"/>
      <c r="E47" s="420"/>
      <c r="F47" s="420"/>
      <c r="G47" s="420"/>
      <c r="H47" s="421"/>
      <c r="I47" s="25" t="s">
        <v>47</v>
      </c>
      <c r="J47" s="25" t="s">
        <v>157</v>
      </c>
      <c r="K47" s="25" t="s">
        <v>157</v>
      </c>
      <c r="L47" s="25" t="s">
        <v>157</v>
      </c>
      <c r="M47" s="25" t="s">
        <v>157</v>
      </c>
      <c r="N47" s="25" t="s">
        <v>157</v>
      </c>
      <c r="O47" s="127" t="s">
        <v>157</v>
      </c>
    </row>
    <row r="48" spans="1:15" ht="15" thickBot="1" x14ac:dyDescent="0.35">
      <c r="A48" s="128"/>
      <c r="B48" s="26"/>
      <c r="C48" s="26"/>
      <c r="D48" s="26"/>
      <c r="E48" s="26"/>
      <c r="F48" s="26"/>
      <c r="G48" s="26"/>
      <c r="H48" s="26"/>
      <c r="I48" s="26"/>
      <c r="J48" s="26"/>
      <c r="K48" s="26"/>
      <c r="L48" s="26"/>
      <c r="M48" s="26"/>
      <c r="N48" s="26"/>
      <c r="O48" s="129"/>
    </row>
    <row r="49" spans="1:15" ht="36.6" thickBot="1" x14ac:dyDescent="0.4">
      <c r="A49" s="27" t="s">
        <v>157</v>
      </c>
      <c r="B49" s="28" t="s">
        <v>48</v>
      </c>
      <c r="C49" s="28" t="s">
        <v>49</v>
      </c>
      <c r="D49" s="28" t="s">
        <v>50</v>
      </c>
      <c r="E49" s="28" t="s">
        <v>51</v>
      </c>
      <c r="F49" s="28" t="s">
        <v>52</v>
      </c>
      <c r="G49" s="28" t="s">
        <v>53</v>
      </c>
      <c r="H49" s="28" t="s">
        <v>54</v>
      </c>
      <c r="I49" s="28" t="s">
        <v>55</v>
      </c>
      <c r="J49" s="28" t="s">
        <v>56</v>
      </c>
      <c r="K49" s="28" t="s">
        <v>57</v>
      </c>
      <c r="L49" s="28" t="s">
        <v>58</v>
      </c>
      <c r="M49" s="28" t="s">
        <v>59</v>
      </c>
      <c r="N49" s="28" t="s">
        <v>60</v>
      </c>
      <c r="O49" s="29" t="s">
        <v>61</v>
      </c>
    </row>
    <row r="50" spans="1:15" ht="29.4" thickBot="1" x14ac:dyDescent="0.35">
      <c r="A50" s="88"/>
      <c r="B50" s="89" t="s">
        <v>160</v>
      </c>
      <c r="C50" s="90" t="s">
        <v>161</v>
      </c>
      <c r="D50" s="90">
        <v>510</v>
      </c>
      <c r="E50" s="89">
        <v>6382</v>
      </c>
      <c r="F50" s="89"/>
      <c r="G50" s="89"/>
      <c r="H50" s="89"/>
      <c r="I50" s="89" t="s">
        <v>162</v>
      </c>
      <c r="J50" s="89" t="s">
        <v>162</v>
      </c>
      <c r="K50" s="89" t="s">
        <v>162</v>
      </c>
      <c r="L50" s="89" t="s">
        <v>162</v>
      </c>
      <c r="M50" s="89" t="s">
        <v>162</v>
      </c>
      <c r="N50" s="91" t="s">
        <v>144</v>
      </c>
      <c r="O50" s="92" t="s">
        <v>154</v>
      </c>
    </row>
    <row r="51" spans="1:15" ht="15.6" thickBot="1" x14ac:dyDescent="0.4">
      <c r="A51" s="35" t="s">
        <v>72</v>
      </c>
      <c r="B51" s="422" t="s">
        <v>163</v>
      </c>
      <c r="C51" s="423"/>
      <c r="D51" s="423"/>
      <c r="E51" s="423"/>
      <c r="F51" s="423"/>
      <c r="G51" s="423"/>
      <c r="H51" s="423"/>
      <c r="I51" s="423"/>
      <c r="J51" s="423"/>
      <c r="K51" s="423"/>
      <c r="L51" s="423"/>
      <c r="M51" s="423"/>
      <c r="N51" s="423"/>
      <c r="O51" s="424"/>
    </row>
    <row r="53" spans="1:15" ht="24" thickBot="1" x14ac:dyDescent="0.35">
      <c r="A53" s="427" t="s">
        <v>164</v>
      </c>
      <c r="B53" s="428"/>
      <c r="C53" s="428"/>
      <c r="D53" s="428"/>
      <c r="E53" s="428"/>
      <c r="F53" s="428"/>
      <c r="G53" s="428"/>
      <c r="H53" s="428"/>
      <c r="I53" s="428"/>
      <c r="J53" s="428"/>
      <c r="K53" s="428"/>
      <c r="L53" s="428"/>
      <c r="M53" s="19" t="s">
        <v>38</v>
      </c>
      <c r="N53" s="429" t="s">
        <v>157</v>
      </c>
      <c r="O53" s="430"/>
    </row>
    <row r="54" spans="1:15" x14ac:dyDescent="0.3">
      <c r="A54" s="122" t="s">
        <v>40</v>
      </c>
      <c r="B54" s="425" t="s">
        <v>165</v>
      </c>
      <c r="C54" s="425"/>
      <c r="D54" s="425"/>
      <c r="E54" s="425"/>
      <c r="F54" s="425"/>
      <c r="G54" s="425"/>
      <c r="H54" s="426"/>
      <c r="I54" s="21" t="s">
        <v>42</v>
      </c>
      <c r="J54" s="21" t="s">
        <v>157</v>
      </c>
      <c r="K54" s="21" t="s">
        <v>157</v>
      </c>
      <c r="L54" s="21" t="s">
        <v>157</v>
      </c>
      <c r="M54" s="21" t="s">
        <v>157</v>
      </c>
      <c r="N54" s="21" t="s">
        <v>157</v>
      </c>
      <c r="O54" s="123" t="s">
        <v>157</v>
      </c>
    </row>
    <row r="55" spans="1:15" x14ac:dyDescent="0.3">
      <c r="A55" s="124" t="s">
        <v>43</v>
      </c>
      <c r="B55" s="418" t="s">
        <v>166</v>
      </c>
      <c r="C55" s="418"/>
      <c r="D55" s="418"/>
      <c r="E55" s="418"/>
      <c r="F55" s="418"/>
      <c r="G55" s="418"/>
      <c r="H55" s="419"/>
      <c r="I55" s="23" t="s">
        <v>45</v>
      </c>
      <c r="J55" s="23" t="s">
        <v>157</v>
      </c>
      <c r="K55" s="23" t="s">
        <v>157</v>
      </c>
      <c r="L55" s="23" t="s">
        <v>157</v>
      </c>
      <c r="M55" s="23" t="s">
        <v>157</v>
      </c>
      <c r="N55" s="23" t="s">
        <v>157</v>
      </c>
      <c r="O55" s="125" t="s">
        <v>157</v>
      </c>
    </row>
    <row r="56" spans="1:15" x14ac:dyDescent="0.3">
      <c r="A56" s="124" t="s">
        <v>157</v>
      </c>
      <c r="B56" s="418" t="s">
        <v>157</v>
      </c>
      <c r="C56" s="418"/>
      <c r="D56" s="418"/>
      <c r="E56" s="418"/>
      <c r="F56" s="418"/>
      <c r="G56" s="418"/>
      <c r="H56" s="419"/>
      <c r="I56" s="23" t="s">
        <v>46</v>
      </c>
      <c r="J56" s="23" t="s">
        <v>157</v>
      </c>
      <c r="K56" s="23" t="s">
        <v>157</v>
      </c>
      <c r="L56" s="23" t="s">
        <v>157</v>
      </c>
      <c r="M56" s="23" t="s">
        <v>157</v>
      </c>
      <c r="N56" s="23" t="s">
        <v>157</v>
      </c>
      <c r="O56" s="125" t="s">
        <v>157</v>
      </c>
    </row>
    <row r="57" spans="1:15" x14ac:dyDescent="0.3">
      <c r="A57" s="124" t="s">
        <v>157</v>
      </c>
      <c r="B57" s="418" t="s">
        <v>157</v>
      </c>
      <c r="C57" s="418"/>
      <c r="D57" s="418"/>
      <c r="E57" s="418"/>
      <c r="F57" s="418"/>
      <c r="G57" s="418"/>
      <c r="H57" s="419"/>
      <c r="I57" s="23" t="s">
        <v>47</v>
      </c>
      <c r="J57" s="23" t="s">
        <v>157</v>
      </c>
      <c r="K57" s="23" t="s">
        <v>157</v>
      </c>
      <c r="L57" s="23" t="s">
        <v>157</v>
      </c>
      <c r="M57" s="23" t="s">
        <v>157</v>
      </c>
      <c r="N57" s="23" t="s">
        <v>157</v>
      </c>
      <c r="O57" s="125" t="s">
        <v>157</v>
      </c>
    </row>
    <row r="58" spans="1:15" ht="18" x14ac:dyDescent="0.35">
      <c r="A58" s="266" t="s">
        <v>167</v>
      </c>
      <c r="B58" s="266"/>
      <c r="C58" s="266"/>
      <c r="D58" s="266"/>
      <c r="E58" s="266"/>
      <c r="F58" s="266"/>
      <c r="G58" s="266"/>
      <c r="H58" s="266"/>
      <c r="I58" s="266"/>
      <c r="J58" s="266"/>
      <c r="K58" s="266"/>
      <c r="L58" s="266"/>
      <c r="M58" s="266"/>
      <c r="N58" s="266"/>
      <c r="O58" s="267"/>
    </row>
    <row r="59" spans="1:15" ht="36" x14ac:dyDescent="0.35">
      <c r="A59" s="263" t="s">
        <v>157</v>
      </c>
      <c r="B59" s="264" t="s">
        <v>48</v>
      </c>
      <c r="C59" s="264" t="s">
        <v>49</v>
      </c>
      <c r="D59" s="264" t="s">
        <v>50</v>
      </c>
      <c r="E59" s="264" t="s">
        <v>51</v>
      </c>
      <c r="F59" s="264" t="s">
        <v>52</v>
      </c>
      <c r="G59" s="264" t="s">
        <v>53</v>
      </c>
      <c r="H59" s="264" t="s">
        <v>54</v>
      </c>
      <c r="I59" s="264" t="s">
        <v>55</v>
      </c>
      <c r="J59" s="264" t="s">
        <v>56</v>
      </c>
      <c r="K59" s="264" t="s">
        <v>57</v>
      </c>
      <c r="L59" s="264" t="s">
        <v>58</v>
      </c>
      <c r="M59" s="264" t="s">
        <v>59</v>
      </c>
      <c r="N59" s="264" t="s">
        <v>60</v>
      </c>
      <c r="O59" s="265" t="s">
        <v>61</v>
      </c>
    </row>
    <row r="60" spans="1:15" ht="28.8" x14ac:dyDescent="0.3">
      <c r="A60" s="74"/>
      <c r="B60" s="75" t="s">
        <v>168</v>
      </c>
      <c r="C60" s="76">
        <v>3973</v>
      </c>
      <c r="D60" s="76">
        <v>469</v>
      </c>
      <c r="E60" s="77">
        <v>3468</v>
      </c>
      <c r="F60" s="75"/>
      <c r="G60" s="75"/>
      <c r="H60" s="75"/>
      <c r="I60" s="75" t="s">
        <v>162</v>
      </c>
      <c r="J60" s="75" t="s">
        <v>162</v>
      </c>
      <c r="K60" s="75" t="s">
        <v>162</v>
      </c>
      <c r="L60" s="75" t="s">
        <v>162</v>
      </c>
      <c r="M60" s="75" t="s">
        <v>162</v>
      </c>
      <c r="N60" s="78" t="s">
        <v>144</v>
      </c>
      <c r="O60" s="79" t="s">
        <v>154</v>
      </c>
    </row>
    <row r="61" spans="1:15" ht="28.8" x14ac:dyDescent="0.3">
      <c r="A61" s="80"/>
      <c r="B61" s="71" t="s">
        <v>169</v>
      </c>
      <c r="C61" s="72">
        <v>3973</v>
      </c>
      <c r="D61" s="72">
        <v>469</v>
      </c>
      <c r="E61" s="73">
        <v>3468</v>
      </c>
      <c r="F61" s="71"/>
      <c r="G61" s="71"/>
      <c r="H61" s="71"/>
      <c r="I61" s="71" t="s">
        <v>162</v>
      </c>
      <c r="J61" s="71" t="s">
        <v>162</v>
      </c>
      <c r="K61" s="71" t="s">
        <v>162</v>
      </c>
      <c r="L61" s="71" t="s">
        <v>162</v>
      </c>
      <c r="M61" s="71" t="s">
        <v>162</v>
      </c>
      <c r="N61" s="8" t="s">
        <v>144</v>
      </c>
      <c r="O61" s="81" t="s">
        <v>154</v>
      </c>
    </row>
    <row r="62" spans="1:15" ht="29.4" thickBot="1" x14ac:dyDescent="0.35">
      <c r="A62" s="82"/>
      <c r="B62" s="83" t="s">
        <v>170</v>
      </c>
      <c r="C62" s="84">
        <v>11965</v>
      </c>
      <c r="D62" s="84">
        <v>730</v>
      </c>
      <c r="E62" s="85">
        <v>11235</v>
      </c>
      <c r="F62" s="83"/>
      <c r="G62" s="83"/>
      <c r="H62" s="83"/>
      <c r="I62" s="83" t="s">
        <v>162</v>
      </c>
      <c r="J62" s="83" t="s">
        <v>162</v>
      </c>
      <c r="K62" s="83" t="s">
        <v>162</v>
      </c>
      <c r="L62" s="83" t="s">
        <v>162</v>
      </c>
      <c r="M62" s="83" t="s">
        <v>162</v>
      </c>
      <c r="N62" s="86" t="s">
        <v>144</v>
      </c>
      <c r="O62" s="87" t="s">
        <v>154</v>
      </c>
    </row>
    <row r="63" spans="1:15" ht="15" x14ac:dyDescent="0.35">
      <c r="A63" s="35" t="s">
        <v>72</v>
      </c>
      <c r="B63" s="422" t="s">
        <v>171</v>
      </c>
      <c r="C63" s="423"/>
      <c r="D63" s="423"/>
      <c r="E63" s="423"/>
      <c r="F63" s="423"/>
      <c r="G63" s="423"/>
      <c r="H63" s="423"/>
      <c r="I63" s="423"/>
      <c r="J63" s="423"/>
      <c r="K63" s="423"/>
      <c r="L63" s="423"/>
      <c r="M63" s="423"/>
      <c r="N63" s="423"/>
      <c r="O63" s="424"/>
    </row>
    <row r="64" spans="1:15" ht="15" x14ac:dyDescent="0.35">
      <c r="A64" s="268"/>
      <c r="B64" s="269"/>
      <c r="C64" s="269"/>
      <c r="D64" s="269"/>
      <c r="E64" s="269"/>
      <c r="F64" s="269"/>
      <c r="G64" s="269"/>
      <c r="H64" s="269"/>
      <c r="I64" s="269"/>
      <c r="J64" s="269"/>
      <c r="K64" s="269"/>
      <c r="L64" s="269"/>
      <c r="M64" s="269"/>
      <c r="N64" s="269"/>
      <c r="O64" s="269"/>
    </row>
    <row r="65" spans="1:15" ht="18" x14ac:dyDescent="0.35">
      <c r="A65" s="266" t="s">
        <v>172</v>
      </c>
      <c r="B65" s="266"/>
      <c r="C65" s="266"/>
      <c r="D65" s="266"/>
      <c r="E65" s="266"/>
      <c r="F65" s="266"/>
      <c r="G65" s="266"/>
      <c r="H65" s="266"/>
      <c r="I65" s="266"/>
      <c r="J65" s="266"/>
      <c r="K65" s="266"/>
      <c r="L65" s="266"/>
      <c r="M65" s="266"/>
      <c r="N65" s="266"/>
      <c r="O65" s="267"/>
    </row>
    <row r="66" spans="1:15" ht="36" x14ac:dyDescent="0.35">
      <c r="A66" s="263" t="s">
        <v>157</v>
      </c>
      <c r="B66" s="264" t="s">
        <v>48</v>
      </c>
      <c r="C66" s="264" t="s">
        <v>49</v>
      </c>
      <c r="D66" s="264" t="s">
        <v>50</v>
      </c>
      <c r="E66" s="264" t="s">
        <v>51</v>
      </c>
      <c r="F66" s="264" t="s">
        <v>52</v>
      </c>
      <c r="G66" s="264" t="s">
        <v>53</v>
      </c>
      <c r="H66" s="264" t="s">
        <v>54</v>
      </c>
      <c r="I66" s="264" t="s">
        <v>55</v>
      </c>
      <c r="J66" s="264" t="s">
        <v>56</v>
      </c>
      <c r="K66" s="264" t="s">
        <v>57</v>
      </c>
      <c r="L66" s="264" t="s">
        <v>58</v>
      </c>
      <c r="M66" s="264" t="s">
        <v>59</v>
      </c>
      <c r="N66" s="264" t="s">
        <v>60</v>
      </c>
      <c r="O66" s="265" t="s">
        <v>61</v>
      </c>
    </row>
    <row r="67" spans="1:15" ht="28.8" x14ac:dyDescent="0.3">
      <c r="A67" s="74"/>
      <c r="B67" s="75" t="s">
        <v>168</v>
      </c>
      <c r="C67" s="76">
        <f>D67+E67</f>
        <v>20859</v>
      </c>
      <c r="D67" s="76">
        <v>1000</v>
      </c>
      <c r="E67" s="77">
        <v>19859</v>
      </c>
      <c r="F67" s="75"/>
      <c r="G67" s="75"/>
      <c r="H67" s="75"/>
      <c r="I67" s="75" t="s">
        <v>162</v>
      </c>
      <c r="J67" s="75" t="s">
        <v>162</v>
      </c>
      <c r="K67" s="75" t="s">
        <v>162</v>
      </c>
      <c r="L67" s="75" t="s">
        <v>162</v>
      </c>
      <c r="M67" s="75" t="s">
        <v>162</v>
      </c>
      <c r="N67" s="78" t="s">
        <v>144</v>
      </c>
      <c r="O67" s="79" t="s">
        <v>154</v>
      </c>
    </row>
    <row r="68" spans="1:15" ht="15" x14ac:dyDescent="0.35">
      <c r="A68" s="35" t="s">
        <v>72</v>
      </c>
      <c r="B68" s="422" t="s">
        <v>171</v>
      </c>
      <c r="C68" s="423"/>
      <c r="D68" s="423"/>
      <c r="E68" s="423"/>
      <c r="F68" s="423"/>
      <c r="G68" s="423"/>
      <c r="H68" s="423"/>
      <c r="I68" s="423"/>
      <c r="J68" s="423"/>
      <c r="K68" s="423"/>
      <c r="L68" s="423"/>
      <c r="M68" s="423"/>
      <c r="N68" s="423"/>
      <c r="O68" s="424"/>
    </row>
    <row r="69" spans="1:15" ht="15" x14ac:dyDescent="0.35">
      <c r="A69" s="268"/>
      <c r="B69" s="269"/>
      <c r="C69" s="269"/>
      <c r="D69" s="269"/>
      <c r="E69" s="269"/>
      <c r="F69" s="269"/>
      <c r="G69" s="269"/>
      <c r="H69" s="269"/>
      <c r="I69" s="269"/>
      <c r="J69" s="269"/>
      <c r="K69" s="269"/>
      <c r="L69" s="269"/>
      <c r="M69" s="269"/>
      <c r="N69" s="269"/>
      <c r="O69" s="269"/>
    </row>
    <row r="70" spans="1:15" ht="18" x14ac:dyDescent="0.35">
      <c r="A70" s="266" t="s">
        <v>173</v>
      </c>
      <c r="B70" s="266"/>
      <c r="C70" s="266"/>
      <c r="D70" s="266"/>
      <c r="E70" s="266"/>
      <c r="F70" s="266"/>
      <c r="G70" s="266"/>
      <c r="H70" s="266"/>
      <c r="I70" s="266"/>
      <c r="J70" s="266"/>
      <c r="K70" s="266"/>
      <c r="L70" s="266"/>
      <c r="M70" s="266"/>
      <c r="N70" s="266"/>
      <c r="O70" s="267"/>
    </row>
    <row r="71" spans="1:15" ht="36" x14ac:dyDescent="0.35">
      <c r="A71" s="263" t="s">
        <v>157</v>
      </c>
      <c r="B71" s="264" t="s">
        <v>48</v>
      </c>
      <c r="C71" s="264" t="s">
        <v>49</v>
      </c>
      <c r="D71" s="264" t="s">
        <v>50</v>
      </c>
      <c r="E71" s="264" t="s">
        <v>51</v>
      </c>
      <c r="F71" s="264" t="s">
        <v>52</v>
      </c>
      <c r="G71" s="264" t="s">
        <v>53</v>
      </c>
      <c r="H71" s="264" t="s">
        <v>54</v>
      </c>
      <c r="I71" s="264" t="s">
        <v>55</v>
      </c>
      <c r="J71" s="264" t="s">
        <v>56</v>
      </c>
      <c r="K71" s="264" t="s">
        <v>57</v>
      </c>
      <c r="L71" s="264" t="s">
        <v>58</v>
      </c>
      <c r="M71" s="264" t="s">
        <v>59</v>
      </c>
      <c r="N71" s="264" t="s">
        <v>60</v>
      </c>
      <c r="O71" s="265" t="s">
        <v>61</v>
      </c>
    </row>
    <row r="72" spans="1:15" ht="28.8" x14ac:dyDescent="0.3">
      <c r="A72" s="74"/>
      <c r="B72" s="75" t="s">
        <v>168</v>
      </c>
      <c r="C72" s="76">
        <f>D72+E72</f>
        <v>2050</v>
      </c>
      <c r="D72" s="76">
        <v>250</v>
      </c>
      <c r="E72" s="77">
        <v>1800</v>
      </c>
      <c r="F72" s="75"/>
      <c r="G72" s="75"/>
      <c r="H72" s="75"/>
      <c r="I72" s="75" t="s">
        <v>162</v>
      </c>
      <c r="J72" s="75" t="s">
        <v>162</v>
      </c>
      <c r="K72" s="75" t="s">
        <v>162</v>
      </c>
      <c r="L72" s="75" t="s">
        <v>162</v>
      </c>
      <c r="M72" s="75" t="s">
        <v>162</v>
      </c>
      <c r="N72" s="78" t="s">
        <v>144</v>
      </c>
      <c r="O72" s="79" t="s">
        <v>154</v>
      </c>
    </row>
    <row r="73" spans="1:15" ht="28.8" x14ac:dyDescent="0.3">
      <c r="A73" s="80"/>
      <c r="B73" s="71" t="s">
        <v>169</v>
      </c>
      <c r="C73" s="76">
        <f t="shared" ref="C73:C76" si="0">D73+E73</f>
        <v>2050</v>
      </c>
      <c r="D73" s="76">
        <v>250</v>
      </c>
      <c r="E73" s="77">
        <v>1800</v>
      </c>
      <c r="F73" s="71"/>
      <c r="G73" s="71"/>
      <c r="H73" s="71"/>
      <c r="I73" s="71" t="s">
        <v>162</v>
      </c>
      <c r="J73" s="71" t="s">
        <v>162</v>
      </c>
      <c r="K73" s="71" t="s">
        <v>162</v>
      </c>
      <c r="L73" s="71" t="s">
        <v>162</v>
      </c>
      <c r="M73" s="71" t="s">
        <v>162</v>
      </c>
      <c r="N73" s="8" t="s">
        <v>144</v>
      </c>
      <c r="O73" s="81" t="s">
        <v>154</v>
      </c>
    </row>
    <row r="74" spans="1:15" ht="28.8" x14ac:dyDescent="0.3">
      <c r="A74" s="74"/>
      <c r="B74" s="75" t="s">
        <v>170</v>
      </c>
      <c r="C74" s="76">
        <f t="shared" si="0"/>
        <v>2050</v>
      </c>
      <c r="D74" s="76">
        <v>250</v>
      </c>
      <c r="E74" s="77">
        <v>1800</v>
      </c>
      <c r="F74" s="75"/>
      <c r="G74" s="75"/>
      <c r="H74" s="75"/>
      <c r="I74" s="75" t="s">
        <v>162</v>
      </c>
      <c r="J74" s="75" t="s">
        <v>162</v>
      </c>
      <c r="K74" s="75" t="s">
        <v>162</v>
      </c>
      <c r="L74" s="75" t="s">
        <v>162</v>
      </c>
      <c r="M74" s="75" t="s">
        <v>162</v>
      </c>
      <c r="N74" s="78" t="s">
        <v>144</v>
      </c>
      <c r="O74" s="79" t="s">
        <v>154</v>
      </c>
    </row>
    <row r="75" spans="1:15" ht="28.8" x14ac:dyDescent="0.3">
      <c r="A75" s="74"/>
      <c r="B75" s="75" t="s">
        <v>174</v>
      </c>
      <c r="C75" s="76">
        <f t="shared" si="0"/>
        <v>2050</v>
      </c>
      <c r="D75" s="76">
        <v>250</v>
      </c>
      <c r="E75" s="77">
        <v>1800</v>
      </c>
      <c r="F75" s="75"/>
      <c r="G75" s="75"/>
      <c r="H75" s="75"/>
      <c r="I75" s="75" t="s">
        <v>162</v>
      </c>
      <c r="J75" s="75" t="s">
        <v>162</v>
      </c>
      <c r="K75" s="75" t="s">
        <v>162</v>
      </c>
      <c r="L75" s="75" t="s">
        <v>162</v>
      </c>
      <c r="M75" s="75" t="s">
        <v>162</v>
      </c>
      <c r="N75" s="78" t="s">
        <v>144</v>
      </c>
      <c r="O75" s="79" t="s">
        <v>154</v>
      </c>
    </row>
    <row r="76" spans="1:15" ht="28.8" x14ac:dyDescent="0.3">
      <c r="A76" s="80"/>
      <c r="B76" s="71" t="s">
        <v>175</v>
      </c>
      <c r="C76" s="76">
        <f t="shared" si="0"/>
        <v>3550</v>
      </c>
      <c r="D76" s="72">
        <v>400</v>
      </c>
      <c r="E76" s="73">
        <v>3150</v>
      </c>
      <c r="F76" s="71"/>
      <c r="G76" s="71"/>
      <c r="H76" s="71"/>
      <c r="I76" s="71" t="s">
        <v>162</v>
      </c>
      <c r="J76" s="71" t="s">
        <v>162</v>
      </c>
      <c r="K76" s="71" t="s">
        <v>162</v>
      </c>
      <c r="L76" s="71" t="s">
        <v>162</v>
      </c>
      <c r="M76" s="71" t="s">
        <v>162</v>
      </c>
      <c r="N76" s="8" t="s">
        <v>144</v>
      </c>
      <c r="O76" s="81" t="s">
        <v>154</v>
      </c>
    </row>
    <row r="77" spans="1:15" ht="28.8" x14ac:dyDescent="0.3">
      <c r="A77" s="74"/>
      <c r="B77" s="75" t="s">
        <v>176</v>
      </c>
      <c r="C77" s="76">
        <v>3973</v>
      </c>
      <c r="D77" s="72">
        <v>400</v>
      </c>
      <c r="E77" s="73">
        <v>3150</v>
      </c>
      <c r="F77" s="75"/>
      <c r="G77" s="75"/>
      <c r="H77" s="75"/>
      <c r="I77" s="75" t="s">
        <v>162</v>
      </c>
      <c r="J77" s="75" t="s">
        <v>162</v>
      </c>
      <c r="K77" s="75" t="s">
        <v>162</v>
      </c>
      <c r="L77" s="75" t="s">
        <v>162</v>
      </c>
      <c r="M77" s="75" t="s">
        <v>162</v>
      </c>
      <c r="N77" s="78" t="s">
        <v>144</v>
      </c>
      <c r="O77" s="79" t="s">
        <v>154</v>
      </c>
    </row>
    <row r="78" spans="1:15" ht="28.8" x14ac:dyDescent="0.3">
      <c r="A78" s="82"/>
      <c r="B78" s="83" t="s">
        <v>177</v>
      </c>
      <c r="C78" s="84">
        <v>11965</v>
      </c>
      <c r="D78" s="72">
        <v>400</v>
      </c>
      <c r="E78" s="73">
        <v>3150</v>
      </c>
      <c r="F78" s="83"/>
      <c r="G78" s="83"/>
      <c r="H78" s="83"/>
      <c r="I78" s="83" t="s">
        <v>162</v>
      </c>
      <c r="J78" s="83" t="s">
        <v>162</v>
      </c>
      <c r="K78" s="83" t="s">
        <v>162</v>
      </c>
      <c r="L78" s="83" t="s">
        <v>162</v>
      </c>
      <c r="M78" s="83" t="s">
        <v>162</v>
      </c>
      <c r="N78" s="86" t="s">
        <v>144</v>
      </c>
      <c r="O78" s="87" t="s">
        <v>154</v>
      </c>
    </row>
    <row r="79" spans="1:15" ht="15" x14ac:dyDescent="0.35">
      <c r="A79" s="35" t="s">
        <v>72</v>
      </c>
      <c r="B79" s="422" t="s">
        <v>171</v>
      </c>
      <c r="C79" s="423"/>
      <c r="D79" s="423"/>
      <c r="E79" s="423"/>
      <c r="F79" s="423"/>
      <c r="G79" s="423"/>
      <c r="H79" s="423"/>
      <c r="I79" s="423"/>
      <c r="J79" s="423"/>
      <c r="K79" s="423"/>
      <c r="L79" s="423"/>
      <c r="M79" s="423"/>
      <c r="N79" s="423"/>
      <c r="O79" s="424"/>
    </row>
  </sheetData>
  <mergeCells count="39">
    <mergeCell ref="B68:O68"/>
    <mergeCell ref="B79:O79"/>
    <mergeCell ref="B57:H57"/>
    <mergeCell ref="B63:O63"/>
    <mergeCell ref="A53:L53"/>
    <mergeCell ref="N53:O53"/>
    <mergeCell ref="B54:H54"/>
    <mergeCell ref="B55:H55"/>
    <mergeCell ref="B56:H56"/>
    <mergeCell ref="B20:H20"/>
    <mergeCell ref="N32:O32"/>
    <mergeCell ref="B33:H33"/>
    <mergeCell ref="B34:H34"/>
    <mergeCell ref="B35:H35"/>
    <mergeCell ref="A16:O16"/>
    <mergeCell ref="A19:L19"/>
    <mergeCell ref="N19:O19"/>
    <mergeCell ref="A1:O1"/>
    <mergeCell ref="C2:O7"/>
    <mergeCell ref="A3:B3"/>
    <mergeCell ref="A4:B4"/>
    <mergeCell ref="A5:B5"/>
    <mergeCell ref="A6:B6"/>
    <mergeCell ref="A7:B7"/>
    <mergeCell ref="A17:O17"/>
    <mergeCell ref="A43:L43"/>
    <mergeCell ref="N43:O43"/>
    <mergeCell ref="B21:H21"/>
    <mergeCell ref="B22:H22"/>
    <mergeCell ref="B23:H23"/>
    <mergeCell ref="B30:O30"/>
    <mergeCell ref="A32:L32"/>
    <mergeCell ref="B41:O41"/>
    <mergeCell ref="B36:H36"/>
    <mergeCell ref="B45:H45"/>
    <mergeCell ref="B46:H46"/>
    <mergeCell ref="B47:H47"/>
    <mergeCell ref="B51:O51"/>
    <mergeCell ref="B44:H44"/>
  </mergeCells>
  <pageMargins left="0.7" right="0.7" top="0.75" bottom="0.75" header="0.3" footer="0.3"/>
  <pageSetup paperSize="9" scale="27" fitToWidth="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7CA7B79-A1DE-4AA7-AB41-F4DFBD6EAFE0}">
            <xm:f>NOT(ISERROR(SEARCH("Duplicate Vacancy",A17)))</xm:f>
            <xm:f>"Duplicate Vacancy"</xm:f>
            <x14:dxf>
              <font>
                <color rgb="FF0008FF"/>
              </font>
            </x14:dxf>
          </x14:cfRule>
          <xm:sqref>A17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AA867-9AFD-4417-8DC4-B2C01E24F3FA}">
  <sheetPr>
    <pageSetUpPr fitToPage="1"/>
  </sheetPr>
  <dimension ref="A1:S28"/>
  <sheetViews>
    <sheetView zoomScale="70" zoomScaleNormal="70" zoomScaleSheetLayoutView="70" workbookViewId="0">
      <selection sqref="A1:O1"/>
    </sheetView>
  </sheetViews>
  <sheetFormatPr defaultRowHeight="14.4" x14ac:dyDescent="0.3"/>
  <cols>
    <col min="1" max="1" width="28.88671875" customWidth="1"/>
    <col min="2" max="2" width="30.44140625" customWidth="1"/>
    <col min="3" max="3" width="13.33203125" customWidth="1"/>
    <col min="4" max="4" width="16.5546875" customWidth="1"/>
    <col min="5" max="5" width="18.44140625" customWidth="1"/>
    <col min="6" max="6" width="10.88671875" customWidth="1"/>
    <col min="7" max="7" width="17" customWidth="1"/>
    <col min="8" max="8" width="15.44140625" customWidth="1"/>
    <col min="9" max="9" width="16.109375" customWidth="1"/>
    <col min="10" max="11" width="15.88671875" customWidth="1"/>
    <col min="12" max="12" width="13.5546875" customWidth="1"/>
    <col min="13" max="13" width="17.44140625" customWidth="1"/>
    <col min="14" max="14" width="16.33203125" customWidth="1"/>
    <col min="15" max="15" width="48.88671875" customWidth="1"/>
  </cols>
  <sheetData>
    <row r="1" spans="1:15" ht="30" customHeight="1" x14ac:dyDescent="0.6">
      <c r="A1" s="397" t="s">
        <v>178</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32</v>
      </c>
      <c r="B4" s="401"/>
      <c r="C4" s="395"/>
      <c r="D4" s="395"/>
      <c r="E4" s="395"/>
      <c r="F4" s="395"/>
      <c r="G4" s="395"/>
      <c r="H4" s="395"/>
      <c r="I4" s="395"/>
      <c r="J4" s="395"/>
      <c r="K4" s="395"/>
      <c r="L4" s="395"/>
      <c r="M4" s="395"/>
      <c r="N4" s="395"/>
      <c r="O4" s="395"/>
    </row>
    <row r="5" spans="1:15" ht="19.8" x14ac:dyDescent="0.4">
      <c r="A5" s="400" t="s">
        <v>33</v>
      </c>
      <c r="B5" s="401"/>
      <c r="C5" s="395"/>
      <c r="D5" s="395"/>
      <c r="E5" s="395"/>
      <c r="F5" s="395"/>
      <c r="G5" s="395"/>
      <c r="H5" s="395"/>
      <c r="I5" s="395"/>
      <c r="J5" s="395"/>
      <c r="K5" s="395"/>
      <c r="L5" s="395"/>
      <c r="M5" s="395"/>
      <c r="N5" s="395"/>
      <c r="O5" s="395"/>
    </row>
    <row r="6" spans="1:15" ht="19.8" x14ac:dyDescent="0.4">
      <c r="A6" s="400" t="s">
        <v>34</v>
      </c>
      <c r="B6" s="401"/>
      <c r="C6" s="395"/>
      <c r="D6" s="395"/>
      <c r="E6" s="395"/>
      <c r="F6" s="395"/>
      <c r="G6" s="395"/>
      <c r="H6" s="395"/>
      <c r="I6" s="395"/>
      <c r="J6" s="395"/>
      <c r="K6" s="395"/>
      <c r="L6" s="395"/>
      <c r="M6" s="395"/>
      <c r="N6" s="395"/>
      <c r="O6" s="395"/>
    </row>
    <row r="7" spans="1:15" ht="19.8" x14ac:dyDescent="0.4">
      <c r="A7" s="402" t="s">
        <v>35</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9" x14ac:dyDescent="0.3">
      <c r="A17" s="396" t="s">
        <v>36</v>
      </c>
      <c r="B17" s="396"/>
      <c r="C17" s="396"/>
      <c r="D17" s="396"/>
      <c r="E17" s="396"/>
      <c r="F17" s="396"/>
      <c r="G17" s="396"/>
      <c r="H17" s="396"/>
      <c r="I17" s="396"/>
      <c r="J17" s="396"/>
      <c r="K17" s="396"/>
      <c r="L17" s="396"/>
      <c r="M17" s="396"/>
      <c r="N17" s="396"/>
      <c r="O17" s="396"/>
    </row>
    <row r="18" spans="1:19" x14ac:dyDescent="0.3">
      <c r="A18" s="395"/>
      <c r="B18" s="395"/>
      <c r="C18" s="395"/>
      <c r="D18" s="395"/>
      <c r="E18" s="395"/>
      <c r="F18" s="395"/>
      <c r="G18" s="395"/>
      <c r="H18" s="395"/>
      <c r="I18" s="395"/>
      <c r="J18" s="395"/>
      <c r="K18" s="395"/>
      <c r="L18" s="395"/>
      <c r="M18" s="395"/>
      <c r="N18" s="395"/>
      <c r="O18" s="395"/>
    </row>
    <row r="19" spans="1:19" ht="24" customHeight="1" x14ac:dyDescent="0.45">
      <c r="A19" s="389" t="s">
        <v>179</v>
      </c>
      <c r="B19" s="390"/>
      <c r="C19" s="390"/>
      <c r="D19" s="390"/>
      <c r="E19" s="390"/>
      <c r="F19" s="390"/>
      <c r="G19" s="390"/>
      <c r="H19" s="390"/>
      <c r="I19" s="390"/>
      <c r="J19" s="390"/>
      <c r="K19" s="390"/>
      <c r="L19" s="390"/>
      <c r="M19" s="1" t="s">
        <v>38</v>
      </c>
      <c r="N19" s="412"/>
      <c r="O19" s="413"/>
    </row>
    <row r="20" spans="1:19" ht="24" customHeight="1" x14ac:dyDescent="0.3">
      <c r="A20" s="114" t="s">
        <v>40</v>
      </c>
      <c r="B20" s="393" t="s">
        <v>180</v>
      </c>
      <c r="C20" s="393"/>
      <c r="D20" s="393"/>
      <c r="E20" s="393"/>
      <c r="F20" s="393"/>
      <c r="G20" s="393"/>
      <c r="H20" s="393"/>
      <c r="I20" s="4" t="s">
        <v>42</v>
      </c>
      <c r="J20" s="4"/>
      <c r="K20" s="4"/>
      <c r="L20" s="4"/>
      <c r="M20" s="4"/>
      <c r="N20" s="4"/>
      <c r="O20" s="115"/>
    </row>
    <row r="21" spans="1:19" ht="24" customHeight="1" x14ac:dyDescent="0.3">
      <c r="A21" s="116" t="s">
        <v>43</v>
      </c>
      <c r="B21" s="394" t="s">
        <v>181</v>
      </c>
      <c r="C21" s="394"/>
      <c r="D21" s="394"/>
      <c r="E21" s="394"/>
      <c r="F21" s="394"/>
      <c r="G21" s="394"/>
      <c r="H21" s="394"/>
      <c r="I21" s="3" t="s">
        <v>45</v>
      </c>
      <c r="J21" s="3"/>
      <c r="K21" s="3"/>
      <c r="L21" s="3"/>
      <c r="M21" s="3"/>
      <c r="N21" s="3"/>
      <c r="O21" s="117"/>
    </row>
    <row r="22" spans="1:19" ht="24" customHeight="1" x14ac:dyDescent="0.3">
      <c r="A22" s="116"/>
      <c r="B22" s="394"/>
      <c r="C22" s="394"/>
      <c r="D22" s="394"/>
      <c r="E22" s="394"/>
      <c r="F22" s="394"/>
      <c r="G22" s="394"/>
      <c r="H22" s="394"/>
      <c r="I22" s="3" t="s">
        <v>46</v>
      </c>
      <c r="J22" s="3"/>
      <c r="K22" s="3"/>
      <c r="L22" s="3"/>
      <c r="M22" s="3"/>
      <c r="N22" s="3"/>
      <c r="O22" s="117"/>
    </row>
    <row r="23" spans="1:19" ht="24" customHeight="1" x14ac:dyDescent="0.3">
      <c r="A23" s="118"/>
      <c r="B23" s="385"/>
      <c r="C23" s="385"/>
      <c r="D23" s="385"/>
      <c r="E23" s="385"/>
      <c r="F23" s="385"/>
      <c r="G23" s="385"/>
      <c r="H23" s="385"/>
      <c r="I23" s="2" t="s">
        <v>47</v>
      </c>
      <c r="J23" s="2"/>
      <c r="K23" s="2"/>
      <c r="L23" s="2"/>
      <c r="M23" s="2"/>
      <c r="N23" s="2"/>
      <c r="O23" s="119"/>
    </row>
    <row r="24" spans="1:19" x14ac:dyDescent="0.3">
      <c r="A24" s="120"/>
      <c r="O24" s="121"/>
    </row>
    <row r="25" spans="1:19" ht="36.75" customHeight="1" x14ac:dyDescent="0.3">
      <c r="A25" s="5"/>
      <c r="B25" s="6" t="s">
        <v>48</v>
      </c>
      <c r="C25" s="6" t="s">
        <v>49</v>
      </c>
      <c r="D25" s="6" t="s">
        <v>50</v>
      </c>
      <c r="E25" s="6" t="s">
        <v>51</v>
      </c>
      <c r="F25" s="6" t="s">
        <v>52</v>
      </c>
      <c r="G25" s="6" t="s">
        <v>53</v>
      </c>
      <c r="H25" s="6" t="s">
        <v>54</v>
      </c>
      <c r="I25" s="6" t="s">
        <v>55</v>
      </c>
      <c r="J25" s="6" t="s">
        <v>56</v>
      </c>
      <c r="K25" s="6" t="s">
        <v>57</v>
      </c>
      <c r="L25" s="6" t="s">
        <v>58</v>
      </c>
      <c r="M25" s="6" t="s">
        <v>59</v>
      </c>
      <c r="N25" s="6" t="s">
        <v>60</v>
      </c>
      <c r="O25" s="7" t="s">
        <v>61</v>
      </c>
    </row>
    <row r="26" spans="1:19" ht="32.25" customHeight="1" x14ac:dyDescent="0.3">
      <c r="A26" s="136"/>
      <c r="B26" s="8" t="s">
        <v>182</v>
      </c>
      <c r="C26" s="11">
        <v>1118.6099999999999</v>
      </c>
      <c r="D26" s="11">
        <v>1118.6099999999999</v>
      </c>
      <c r="E26" s="15" t="s">
        <v>183</v>
      </c>
      <c r="F26" s="15" t="s">
        <v>183</v>
      </c>
      <c r="G26" s="15" t="s">
        <v>183</v>
      </c>
      <c r="H26" s="15" t="s">
        <v>183</v>
      </c>
      <c r="I26" s="9">
        <v>48</v>
      </c>
      <c r="J26" s="9">
        <f>I26-K26-L26-M26</f>
        <v>41.99</v>
      </c>
      <c r="K26" s="9">
        <v>0</v>
      </c>
      <c r="L26" s="9">
        <v>4.82</v>
      </c>
      <c r="M26" s="9">
        <v>1.19</v>
      </c>
      <c r="N26" s="8" t="s">
        <v>184</v>
      </c>
      <c r="O26" s="132" t="s">
        <v>185</v>
      </c>
    </row>
    <row r="27" spans="1:19" ht="60" customHeight="1" x14ac:dyDescent="0.3">
      <c r="A27" s="120"/>
      <c r="O27" s="206" t="s">
        <v>186</v>
      </c>
      <c r="P27" s="37"/>
      <c r="Q27" s="37"/>
      <c r="R27" s="37"/>
      <c r="S27" s="37"/>
    </row>
    <row r="28" spans="1:19" ht="32.25" customHeight="1" x14ac:dyDescent="0.3">
      <c r="A28" s="10" t="s">
        <v>72</v>
      </c>
      <c r="B28" s="409" t="s">
        <v>187</v>
      </c>
      <c r="C28" s="410"/>
      <c r="D28" s="410"/>
      <c r="E28" s="410"/>
      <c r="F28" s="410"/>
      <c r="G28" s="410"/>
      <c r="H28" s="410"/>
      <c r="I28" s="410"/>
      <c r="J28" s="410"/>
      <c r="K28" s="410"/>
      <c r="L28" s="410"/>
      <c r="M28" s="410"/>
      <c r="N28" s="410"/>
      <c r="O28" s="411"/>
    </row>
  </sheetData>
  <mergeCells count="17">
    <mergeCell ref="B28:O28"/>
    <mergeCell ref="A19:L19"/>
    <mergeCell ref="N19:O19"/>
    <mergeCell ref="B20:H20"/>
    <mergeCell ref="B21:H21"/>
    <mergeCell ref="B22:H22"/>
    <mergeCell ref="B23:H23"/>
    <mergeCell ref="A1:O1"/>
    <mergeCell ref="C2:O7"/>
    <mergeCell ref="A16:O16"/>
    <mergeCell ref="A18:O18"/>
    <mergeCell ref="A3:B3"/>
    <mergeCell ref="A4:B4"/>
    <mergeCell ref="A5:B5"/>
    <mergeCell ref="A6:B6"/>
    <mergeCell ref="A7:B7"/>
    <mergeCell ref="A17:O17"/>
  </mergeCells>
  <pageMargins left="0.7" right="0.7" top="0.75" bottom="0.75" header="0.3" footer="0.3"/>
  <pageSetup paperSize="9" scale="44" firstPageNumber="0" fitToHeight="0"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C0851E9F-247F-4A5A-B138-4DA717BB24F1}">
            <xm:f>NOT(ISERROR(SEARCH("Duplicate Vacancy",A17)))</xm:f>
            <xm:f>"Duplicate Vacancy"</xm:f>
            <x14:dxf>
              <font>
                <color rgb="FF0008FF"/>
              </font>
            </x14:dxf>
          </x14:cfRule>
          <xm:sqref>A17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2647C-15E5-4BC1-9833-41B57A25316C}">
  <sheetPr>
    <pageSetUpPr fitToPage="1"/>
  </sheetPr>
  <dimension ref="A1:S27"/>
  <sheetViews>
    <sheetView zoomScale="70" zoomScaleNormal="70" zoomScaleSheetLayoutView="70" workbookViewId="0">
      <selection sqref="A1:O1"/>
    </sheetView>
  </sheetViews>
  <sheetFormatPr defaultRowHeight="14.4" x14ac:dyDescent="0.3"/>
  <cols>
    <col min="1" max="1" width="28.88671875" customWidth="1"/>
    <col min="2" max="2" width="28.109375" customWidth="1"/>
    <col min="3" max="3" width="13.33203125" customWidth="1"/>
    <col min="4" max="4" width="13.88671875" customWidth="1"/>
    <col min="5" max="5" width="14.109375" customWidth="1"/>
    <col min="6" max="6" width="20.5546875" customWidth="1"/>
    <col min="7" max="7" width="17" customWidth="1"/>
    <col min="8" max="8" width="16.6640625" customWidth="1"/>
    <col min="9" max="9" width="16.109375" customWidth="1"/>
    <col min="10" max="11" width="15.88671875" customWidth="1"/>
    <col min="12" max="12" width="13.5546875" customWidth="1"/>
    <col min="13" max="13" width="17.44140625" customWidth="1"/>
    <col min="14" max="14" width="20.6640625" customWidth="1"/>
    <col min="15" max="15" width="46.33203125" customWidth="1"/>
  </cols>
  <sheetData>
    <row r="1" spans="1:15" ht="30" customHeight="1" thickBot="1" x14ac:dyDescent="0.65">
      <c r="A1" s="397" t="s">
        <v>188</v>
      </c>
      <c r="B1" s="397"/>
      <c r="C1" s="397"/>
      <c r="D1" s="397"/>
      <c r="E1" s="397"/>
      <c r="F1" s="397"/>
      <c r="G1" s="397"/>
      <c r="H1" s="397"/>
      <c r="I1" s="397"/>
      <c r="J1" s="397"/>
      <c r="K1" s="397"/>
      <c r="L1" s="397"/>
      <c r="M1" s="397"/>
      <c r="N1" s="397"/>
      <c r="O1" s="397"/>
    </row>
    <row r="2" spans="1:15" x14ac:dyDescent="0.3">
      <c r="C2" s="395"/>
      <c r="D2" s="395"/>
      <c r="E2" s="395"/>
      <c r="F2" s="395"/>
      <c r="G2" s="395"/>
      <c r="H2" s="395"/>
      <c r="I2" s="395"/>
      <c r="J2" s="395"/>
      <c r="K2" s="395"/>
      <c r="L2" s="395"/>
      <c r="M2" s="395"/>
      <c r="N2" s="395"/>
      <c r="O2" s="395"/>
    </row>
    <row r="3" spans="1:15" ht="21.75" customHeight="1" x14ac:dyDescent="0.45">
      <c r="A3" s="398" t="s">
        <v>31</v>
      </c>
      <c r="B3" s="399"/>
      <c r="C3" s="395"/>
      <c r="D3" s="395"/>
      <c r="E3" s="395"/>
      <c r="F3" s="395"/>
      <c r="G3" s="395"/>
      <c r="H3" s="395"/>
      <c r="I3" s="395"/>
      <c r="J3" s="395"/>
      <c r="K3" s="395"/>
      <c r="L3" s="395"/>
      <c r="M3" s="395"/>
      <c r="N3" s="395"/>
      <c r="O3" s="395"/>
    </row>
    <row r="4" spans="1:15" ht="19.8" x14ac:dyDescent="0.4">
      <c r="A4" s="400" t="s">
        <v>32</v>
      </c>
      <c r="B4" s="401"/>
      <c r="C4" s="395"/>
      <c r="D4" s="395"/>
      <c r="E4" s="395"/>
      <c r="F4" s="395"/>
      <c r="G4" s="395"/>
      <c r="H4" s="395"/>
      <c r="I4" s="395"/>
      <c r="J4" s="395"/>
      <c r="K4" s="395"/>
      <c r="L4" s="395"/>
      <c r="M4" s="395"/>
      <c r="N4" s="395"/>
      <c r="O4" s="395"/>
    </row>
    <row r="5" spans="1:15" ht="19.8" x14ac:dyDescent="0.4">
      <c r="A5" s="400" t="s">
        <v>33</v>
      </c>
      <c r="B5" s="401"/>
      <c r="C5" s="395"/>
      <c r="D5" s="395"/>
      <c r="E5" s="395"/>
      <c r="F5" s="395"/>
      <c r="G5" s="395"/>
      <c r="H5" s="395"/>
      <c r="I5" s="395"/>
      <c r="J5" s="395"/>
      <c r="K5" s="395"/>
      <c r="L5" s="395"/>
      <c r="M5" s="395"/>
      <c r="N5" s="395"/>
      <c r="O5" s="395"/>
    </row>
    <row r="6" spans="1:15" ht="19.8" x14ac:dyDescent="0.4">
      <c r="A6" s="400" t="s">
        <v>34</v>
      </c>
      <c r="B6" s="401"/>
      <c r="C6" s="395"/>
      <c r="D6" s="395"/>
      <c r="E6" s="395"/>
      <c r="F6" s="395"/>
      <c r="G6" s="395"/>
      <c r="H6" s="395"/>
      <c r="I6" s="395"/>
      <c r="J6" s="395"/>
      <c r="K6" s="395"/>
      <c r="L6" s="395"/>
      <c r="M6" s="395"/>
      <c r="N6" s="395"/>
      <c r="O6" s="395"/>
    </row>
    <row r="7" spans="1:15" ht="19.8" x14ac:dyDescent="0.4">
      <c r="A7" s="402" t="s">
        <v>35</v>
      </c>
      <c r="B7" s="403"/>
      <c r="C7" s="395"/>
      <c r="D7" s="395"/>
      <c r="E7" s="395"/>
      <c r="F7" s="395"/>
      <c r="G7" s="395"/>
      <c r="H7" s="395"/>
      <c r="I7" s="395"/>
      <c r="J7" s="395"/>
      <c r="K7" s="395"/>
      <c r="L7" s="395"/>
      <c r="M7" s="395"/>
      <c r="N7" s="395"/>
      <c r="O7" s="395"/>
    </row>
    <row r="16" spans="1:15" x14ac:dyDescent="0.3">
      <c r="A16" s="395"/>
      <c r="B16" s="395"/>
      <c r="C16" s="395"/>
      <c r="D16" s="395"/>
      <c r="E16" s="395"/>
      <c r="F16" s="395"/>
      <c r="G16" s="395"/>
      <c r="H16" s="395"/>
      <c r="I16" s="395"/>
      <c r="J16" s="395"/>
      <c r="K16" s="395"/>
      <c r="L16" s="395"/>
      <c r="M16" s="395"/>
      <c r="N16" s="395"/>
      <c r="O16" s="395"/>
    </row>
    <row r="17" spans="1:19" x14ac:dyDescent="0.3">
      <c r="A17" s="396" t="s">
        <v>36</v>
      </c>
      <c r="B17" s="396"/>
      <c r="C17" s="396"/>
      <c r="D17" s="396"/>
      <c r="E17" s="396"/>
      <c r="F17" s="396"/>
      <c r="G17" s="396"/>
      <c r="H17" s="396"/>
      <c r="I17" s="396"/>
      <c r="J17" s="396"/>
      <c r="K17" s="396"/>
      <c r="L17" s="396"/>
      <c r="M17" s="396"/>
      <c r="N17" s="396"/>
      <c r="O17" s="396"/>
    </row>
    <row r="18" spans="1:19" ht="15" thickBot="1" x14ac:dyDescent="0.35">
      <c r="A18" s="395"/>
      <c r="B18" s="395"/>
      <c r="C18" s="395"/>
      <c r="D18" s="395"/>
      <c r="E18" s="395"/>
      <c r="F18" s="395"/>
      <c r="G18" s="395"/>
      <c r="H18" s="395"/>
      <c r="I18" s="395"/>
      <c r="J18" s="395"/>
      <c r="K18" s="395"/>
      <c r="L18" s="395"/>
      <c r="M18" s="395"/>
      <c r="N18" s="395"/>
      <c r="O18" s="395"/>
    </row>
    <row r="19" spans="1:19" ht="24" customHeight="1" thickBot="1" x14ac:dyDescent="0.5">
      <c r="A19" s="389" t="s">
        <v>189</v>
      </c>
      <c r="B19" s="390"/>
      <c r="C19" s="390"/>
      <c r="D19" s="390"/>
      <c r="E19" s="390"/>
      <c r="F19" s="390"/>
      <c r="G19" s="390"/>
      <c r="H19" s="390"/>
      <c r="I19" s="390"/>
      <c r="J19" s="390"/>
      <c r="K19" s="390"/>
      <c r="L19" s="390"/>
      <c r="M19" s="1" t="s">
        <v>38</v>
      </c>
      <c r="N19" s="412"/>
      <c r="O19" s="413"/>
    </row>
    <row r="20" spans="1:19" ht="24" customHeight="1" x14ac:dyDescent="0.3">
      <c r="A20" s="114" t="s">
        <v>40</v>
      </c>
      <c r="B20" s="393" t="s">
        <v>190</v>
      </c>
      <c r="C20" s="393"/>
      <c r="D20" s="393"/>
      <c r="E20" s="393"/>
      <c r="F20" s="393"/>
      <c r="G20" s="393"/>
      <c r="H20" s="393"/>
      <c r="I20" s="4" t="s">
        <v>42</v>
      </c>
      <c r="J20" s="4"/>
      <c r="K20" s="4"/>
      <c r="L20" s="4"/>
      <c r="M20" s="4"/>
      <c r="N20" s="4"/>
      <c r="O20" s="115"/>
    </row>
    <row r="21" spans="1:19" ht="24" customHeight="1" x14ac:dyDescent="0.3">
      <c r="A21" s="116" t="s">
        <v>43</v>
      </c>
      <c r="B21" s="394" t="s">
        <v>191</v>
      </c>
      <c r="C21" s="394"/>
      <c r="D21" s="394"/>
      <c r="E21" s="394"/>
      <c r="F21" s="394"/>
      <c r="G21" s="394"/>
      <c r="H21" s="394"/>
      <c r="I21" s="3" t="s">
        <v>45</v>
      </c>
      <c r="J21" s="3"/>
      <c r="K21" s="3"/>
      <c r="L21" s="3"/>
      <c r="M21" s="3"/>
      <c r="N21" s="3"/>
      <c r="O21" s="117"/>
    </row>
    <row r="22" spans="1:19" ht="24" customHeight="1" x14ac:dyDescent="0.3">
      <c r="A22" s="116"/>
      <c r="B22" s="394"/>
      <c r="C22" s="394"/>
      <c r="D22" s="394"/>
      <c r="E22" s="394"/>
      <c r="F22" s="394"/>
      <c r="G22" s="394"/>
      <c r="H22" s="394"/>
      <c r="I22" s="3" t="s">
        <v>46</v>
      </c>
      <c r="J22" s="3"/>
      <c r="K22" s="3"/>
      <c r="L22" s="3"/>
      <c r="M22" s="3"/>
      <c r="N22" s="3"/>
      <c r="O22" s="117"/>
    </row>
    <row r="23" spans="1:19" ht="24" customHeight="1" x14ac:dyDescent="0.3">
      <c r="A23" s="118"/>
      <c r="B23" s="385"/>
      <c r="C23" s="385"/>
      <c r="D23" s="385"/>
      <c r="E23" s="385"/>
      <c r="F23" s="385"/>
      <c r="G23" s="385"/>
      <c r="H23" s="385"/>
      <c r="I23" s="2" t="s">
        <v>47</v>
      </c>
      <c r="J23" s="2"/>
      <c r="K23" s="2"/>
      <c r="L23" s="2"/>
      <c r="M23" s="2"/>
      <c r="N23" s="2"/>
      <c r="O23" s="119"/>
    </row>
    <row r="24" spans="1:19" ht="15" thickBot="1" x14ac:dyDescent="0.35">
      <c r="A24" s="120"/>
      <c r="O24" s="121"/>
    </row>
    <row r="25" spans="1:19" ht="36.75" customHeight="1" x14ac:dyDescent="0.3">
      <c r="A25" s="5"/>
      <c r="B25" s="6" t="s">
        <v>48</v>
      </c>
      <c r="C25" s="6" t="s">
        <v>49</v>
      </c>
      <c r="D25" s="6" t="s">
        <v>50</v>
      </c>
      <c r="E25" s="6" t="s">
        <v>51</v>
      </c>
      <c r="F25" s="6" t="s">
        <v>52</v>
      </c>
      <c r="G25" s="6" t="s">
        <v>53</v>
      </c>
      <c r="H25" s="6" t="s">
        <v>54</v>
      </c>
      <c r="I25" s="6" t="s">
        <v>55</v>
      </c>
      <c r="J25" s="6" t="s">
        <v>56</v>
      </c>
      <c r="K25" s="6" t="s">
        <v>57</v>
      </c>
      <c r="L25" s="6" t="s">
        <v>58</v>
      </c>
      <c r="M25" s="6" t="s">
        <v>59</v>
      </c>
      <c r="N25" s="6" t="s">
        <v>60</v>
      </c>
      <c r="O25" s="7" t="s">
        <v>61</v>
      </c>
    </row>
    <row r="26" spans="1:19" ht="32.25" customHeight="1" thickBot="1" x14ac:dyDescent="0.35">
      <c r="A26" s="184"/>
      <c r="B26" s="8" t="s">
        <v>192</v>
      </c>
      <c r="C26" s="11">
        <v>590</v>
      </c>
      <c r="D26" s="11"/>
      <c r="E26" s="104">
        <v>590</v>
      </c>
      <c r="F26" s="8"/>
      <c r="G26" s="8" t="s">
        <v>193</v>
      </c>
      <c r="H26" s="8" t="s">
        <v>194</v>
      </c>
      <c r="I26" s="66" t="s">
        <v>195</v>
      </c>
      <c r="J26" s="66" t="s">
        <v>196</v>
      </c>
      <c r="K26" s="66" t="s">
        <v>197</v>
      </c>
      <c r="L26" s="66" t="s">
        <v>198</v>
      </c>
      <c r="M26" s="66" t="s">
        <v>199</v>
      </c>
      <c r="N26" s="8" t="s">
        <v>200</v>
      </c>
      <c r="O26" s="137" t="s">
        <v>201</v>
      </c>
      <c r="P26" s="37"/>
      <c r="Q26" s="37"/>
      <c r="R26" s="37"/>
      <c r="S26" s="37"/>
    </row>
    <row r="27" spans="1:19" ht="32.25" customHeight="1" thickBot="1" x14ac:dyDescent="0.35">
      <c r="A27" s="10" t="s">
        <v>72</v>
      </c>
      <c r="B27" s="409" t="s">
        <v>202</v>
      </c>
      <c r="C27" s="410"/>
      <c r="D27" s="410"/>
      <c r="E27" s="410"/>
      <c r="F27" s="410"/>
      <c r="G27" s="410"/>
      <c r="H27" s="410"/>
      <c r="I27" s="410"/>
      <c r="J27" s="410"/>
      <c r="K27" s="410"/>
      <c r="L27" s="410"/>
      <c r="M27" s="410"/>
      <c r="N27" s="410"/>
      <c r="O27" s="411"/>
    </row>
  </sheetData>
  <mergeCells count="17">
    <mergeCell ref="B21:H21"/>
    <mergeCell ref="B22:H22"/>
    <mergeCell ref="B23:H23"/>
    <mergeCell ref="B27:O27"/>
    <mergeCell ref="A16:O16"/>
    <mergeCell ref="A18:O18"/>
    <mergeCell ref="A19:L19"/>
    <mergeCell ref="N19:O19"/>
    <mergeCell ref="B20:H20"/>
    <mergeCell ref="A17:O17"/>
    <mergeCell ref="A1:O1"/>
    <mergeCell ref="C2:O7"/>
    <mergeCell ref="A3:B3"/>
    <mergeCell ref="A4:B4"/>
    <mergeCell ref="A5:B5"/>
    <mergeCell ref="A6:B6"/>
    <mergeCell ref="A7:B7"/>
  </mergeCells>
  <pageMargins left="0.7" right="0.7" top="0.75" bottom="0.75" header="0.3" footer="0.3"/>
  <pageSetup paperSize="9" scale="43" firstPageNumber="0" fitToHeight="0"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8A28F237-3152-4908-A3CB-F747A00CE6BD}">
            <xm:f>NOT(ISERROR(SEARCH("Duplicate Vacancy",A17)))</xm:f>
            <xm:f>"Duplicate Vacancy"</xm:f>
            <x14:dxf>
              <font>
                <color rgb="FF0008FF"/>
              </font>
            </x14:dxf>
          </x14:cfRule>
          <xm:sqref>A17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4b45ad1-52f3-4988-b2c6-6ce62e1bb65a">
      <UserInfo>
        <DisplayName>Mitchel Hawkins</DisplayName>
        <AccountId>112</AccountId>
        <AccountType/>
      </UserInfo>
      <UserInfo>
        <DisplayName>Lee Greyvenstein</DisplayName>
        <AccountId>2007</AccountId>
        <AccountType/>
      </UserInfo>
      <UserInfo>
        <DisplayName>Audrey Nkunzi</DisplayName>
        <AccountId>7509</AccountId>
        <AccountType/>
      </UserInfo>
      <UserInfo>
        <DisplayName>Keri Borrajeiro</DisplayName>
        <AccountId>37</AccountId>
        <AccountType/>
      </UserInfo>
      <UserInfo>
        <DisplayName>Vivienne Aspin</DisplayName>
        <AccountId>242</AccountId>
        <AccountType/>
      </UserInfo>
      <UserInfo>
        <DisplayName>Mmathabo Moropane</DisplayName>
        <AccountId>4186</AccountId>
        <AccountType/>
      </UserInfo>
    </SharedWithUsers>
    <lcf76f155ced4ddcb4097134ff3c332f xmlns="cfb32794-e65e-4b2d-9fb0-74fe91ef15d2">
      <Terms xmlns="http://schemas.microsoft.com/office/infopath/2007/PartnerControls"/>
    </lcf76f155ced4ddcb4097134ff3c332f>
    <TaxCatchAll xmlns="34b45ad1-52f3-4988-b2c6-6ce62e1bb6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5AA62D95F6854F9B70AB39B8A9FD2F" ma:contentTypeVersion="18" ma:contentTypeDescription="Create a new document." ma:contentTypeScope="" ma:versionID="38dfbf3ffa67fd6884c11412d790432c">
  <xsd:schema xmlns:xsd="http://www.w3.org/2001/XMLSchema" xmlns:xs="http://www.w3.org/2001/XMLSchema" xmlns:p="http://schemas.microsoft.com/office/2006/metadata/properties" xmlns:ns2="cfb32794-e65e-4b2d-9fb0-74fe91ef15d2" xmlns:ns3="34b45ad1-52f3-4988-b2c6-6ce62e1bb65a" targetNamespace="http://schemas.microsoft.com/office/2006/metadata/properties" ma:root="true" ma:fieldsID="d7237b7e68be72b9cb3585c523a1f1bf" ns2:_="" ns3:_="">
    <xsd:import namespace="cfb32794-e65e-4b2d-9fb0-74fe91ef15d2"/>
    <xsd:import namespace="34b45ad1-52f3-4988-b2c6-6ce62e1bb6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32794-e65e-4b2d-9fb0-74fe91ef15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8820594-faaa-4325-a1a0-2bf391785c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b45ad1-52f3-4988-b2c6-6ce62e1bb65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e5bb960-c2e3-489b-9f24-dec06da84d07}" ma:internalName="TaxCatchAll" ma:showField="CatchAllData" ma:web="34b45ad1-52f3-4988-b2c6-6ce62e1bb6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53138-A021-4860-B37C-362EB48A6BE1}">
  <ds:schemaRefs>
    <ds:schemaRef ds:uri="http://schemas.microsoft.com/office/2006/metadata/properties"/>
    <ds:schemaRef ds:uri="http://schemas.microsoft.com/office/infopath/2007/PartnerControls"/>
    <ds:schemaRef ds:uri="34b45ad1-52f3-4988-b2c6-6ce62e1bb65a"/>
    <ds:schemaRef ds:uri="cfb32794-e65e-4b2d-9fb0-74fe91ef15d2"/>
  </ds:schemaRefs>
</ds:datastoreItem>
</file>

<file path=customXml/itemProps2.xml><?xml version="1.0" encoding="utf-8"?>
<ds:datastoreItem xmlns:ds="http://schemas.openxmlformats.org/officeDocument/2006/customXml" ds:itemID="{3FC9D84B-511A-4AEC-8FBD-39E9E461CEB7}">
  <ds:schemaRefs>
    <ds:schemaRef ds:uri="http://schemas.microsoft.com/sharepoint/v3/contenttype/forms"/>
  </ds:schemaRefs>
</ds:datastoreItem>
</file>

<file path=customXml/itemProps3.xml><?xml version="1.0" encoding="utf-8"?>
<ds:datastoreItem xmlns:ds="http://schemas.openxmlformats.org/officeDocument/2006/customXml" ds:itemID="{FB1614A2-B37B-45B2-A26F-D034C484FE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32794-e65e-4b2d-9fb0-74fe91ef15d2"/>
    <ds:schemaRef ds:uri="34b45ad1-52f3-4988-b2c6-6ce62e1bb6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96b009-0e1d-4bb2-a1c7-8ad5208a1e5d}" enabled="1" method="Standard" siteId="{274f03e2-252e-43a4-b45a-b22015dd3bc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Sheet1</vt:lpstr>
      <vt:lpstr>Leasing Mandate</vt:lpstr>
      <vt:lpstr>Aeroport</vt:lpstr>
      <vt:lpstr>Aeroton</vt:lpstr>
      <vt:lpstr>Driehoek</vt:lpstr>
      <vt:lpstr>City Deep</vt:lpstr>
      <vt:lpstr>Developments</vt:lpstr>
      <vt:lpstr>Fishers Hills</vt:lpstr>
      <vt:lpstr>Elandsfontein</vt:lpstr>
      <vt:lpstr>Grand Prix Park</vt:lpstr>
      <vt:lpstr>Isando</vt:lpstr>
      <vt:lpstr>Kelvin  Linbro</vt:lpstr>
      <vt:lpstr>Meadowdale</vt:lpstr>
      <vt:lpstr>Midrand</vt:lpstr>
      <vt:lpstr>Pretoria</vt:lpstr>
      <vt:lpstr>Prolecon</vt:lpstr>
      <vt:lpstr>Robertville</vt:lpstr>
      <vt:lpstr>Samrand</vt:lpstr>
      <vt:lpstr>Stormill</vt:lpstr>
      <vt:lpstr>Strijdom Park</vt:lpstr>
      <vt:lpstr>Aeroport!Print_Area</vt:lpstr>
      <vt:lpstr>Aeroton!Print_Area</vt:lpstr>
      <vt:lpstr>'City Deep'!Print_Area</vt:lpstr>
      <vt:lpstr>Driehoek!Print_Area</vt:lpstr>
      <vt:lpstr>Elandsfontein!Print_Area</vt:lpstr>
      <vt:lpstr>'Fishers Hills'!Print_Area</vt:lpstr>
      <vt:lpstr>'Grand Prix Park'!Print_Area</vt:lpstr>
      <vt:lpstr>Isando!Print_Area</vt:lpstr>
      <vt:lpstr>'Kelvin  Linbro'!Print_Area</vt:lpstr>
      <vt:lpstr>'Leasing Mandate'!Print_Area</vt:lpstr>
      <vt:lpstr>Meadowdale!Print_Area</vt:lpstr>
      <vt:lpstr>Midrand!Print_Area</vt:lpstr>
      <vt:lpstr>Robertville!Print_Area</vt:lpstr>
      <vt:lpstr>Samrand!Print_Area</vt:lpstr>
      <vt:lpstr>Stormill!Print_Area</vt:lpstr>
      <vt:lpstr>'Strijdom Park'!Print_Area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Keeran Govender</dc:creator>
  <cp:keywords/>
  <dc:description/>
  <cp:lastModifiedBy>Lee Greyvenstein</cp:lastModifiedBy>
  <cp:revision/>
  <dcterms:created xsi:type="dcterms:W3CDTF">2022-02-25T11:26:24Z</dcterms:created>
  <dcterms:modified xsi:type="dcterms:W3CDTF">2025-01-13T07:46:47Z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0x010100525AA62D95F6854F9B70AB39B8A9FD2F</vt:lpwstr>
  </property>
  <property fmtid="{D5CDD505-2E9C-101B-9397-08002B2CF9AE}" pid="3" name="MediaServiceImageTags">
    <vt:lpwstr/>
  </property>
</Properties>
</file>